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710" yWindow="30" windowWidth="14940" windowHeight="8550" tabRatio="859"/>
  </bookViews>
  <sheets>
    <sheet name="賃金報告書 " sheetId="9" r:id="rId1"/>
  </sheets>
  <definedNames>
    <definedName name="_xlnm.Print_Area" localSheetId="0">'賃金報告書 '!$A$1:$AA$116</definedName>
  </definedNames>
  <calcPr calcId="152511"/>
</workbook>
</file>

<file path=xl/calcChain.xml><?xml version="1.0" encoding="utf-8"?>
<calcChain xmlns="http://schemas.openxmlformats.org/spreadsheetml/2006/main">
  <c r="AB29" i="9" l="1"/>
  <c r="AB28" i="9"/>
  <c r="AB27" i="9"/>
  <c r="AB26" i="9"/>
  <c r="AB25" i="9"/>
  <c r="AB24" i="9"/>
  <c r="AB23" i="9"/>
  <c r="AB22" i="9"/>
  <c r="AB21" i="9"/>
  <c r="AB20" i="9"/>
  <c r="AB19" i="9"/>
  <c r="AB18" i="9"/>
  <c r="AB17" i="9"/>
  <c r="AB16" i="9"/>
  <c r="AB15" i="9"/>
  <c r="AB14" i="9"/>
  <c r="AB13" i="9"/>
  <c r="AB12" i="9"/>
  <c r="AA114" i="9"/>
  <c r="M114" i="9"/>
  <c r="M110" i="9"/>
  <c r="AA110" i="9" s="1"/>
  <c r="M106" i="9"/>
  <c r="AA106" i="9" s="1"/>
  <c r="M102" i="9"/>
  <c r="AA102" i="9" s="1"/>
  <c r="M99" i="9"/>
  <c r="AA99" i="9" s="1"/>
  <c r="M96" i="9"/>
  <c r="AA96" i="9" s="1"/>
  <c r="M93" i="9"/>
  <c r="AA93" i="9" s="1"/>
</calcChain>
</file>

<file path=xl/sharedStrings.xml><?xml version="1.0" encoding="utf-8"?>
<sst xmlns="http://schemas.openxmlformats.org/spreadsheetml/2006/main" count="228" uniqueCount="152">
  <si>
    <t>労働日数</t>
    <rPh sb="0" eb="2">
      <t>ロウドウ</t>
    </rPh>
    <rPh sb="2" eb="4">
      <t>ニッスウ</t>
    </rPh>
    <phoneticPr fontId="2"/>
  </si>
  <si>
    <t>作成者氏名</t>
    <rPh sb="0" eb="3">
      <t>サクセイシャ</t>
    </rPh>
    <rPh sb="3" eb="5">
      <t>シメイ</t>
    </rPh>
    <phoneticPr fontId="2"/>
  </si>
  <si>
    <t>所属部署</t>
    <rPh sb="0" eb="2">
      <t>ショゾク</t>
    </rPh>
    <rPh sb="2" eb="4">
      <t>ブショ</t>
    </rPh>
    <phoneticPr fontId="2"/>
  </si>
  <si>
    <t>電話番号</t>
    <rPh sb="0" eb="2">
      <t>デンワ</t>
    </rPh>
    <rPh sb="2" eb="4">
      <t>バンゴウ</t>
    </rPh>
    <phoneticPr fontId="2"/>
  </si>
  <si>
    <t>労働時間</t>
    <rPh sb="0" eb="2">
      <t>ロウドウ</t>
    </rPh>
    <rPh sb="2" eb="4">
      <t>ジカン</t>
    </rPh>
    <phoneticPr fontId="2"/>
  </si>
  <si>
    <t>賃金等の内訳</t>
    <rPh sb="0" eb="2">
      <t>チンギン</t>
    </rPh>
    <rPh sb="2" eb="3">
      <t>トウ</t>
    </rPh>
    <rPh sb="4" eb="6">
      <t>ウチワケ</t>
    </rPh>
    <phoneticPr fontId="2"/>
  </si>
  <si>
    <t>賃金支払日</t>
    <rPh sb="0" eb="2">
      <t>チンギン</t>
    </rPh>
    <rPh sb="2" eb="5">
      <t>シハライビ</t>
    </rPh>
    <phoneticPr fontId="2"/>
  </si>
  <si>
    <t>上記支払日
の計算期間</t>
    <rPh sb="0" eb="2">
      <t>ジョウキ</t>
    </rPh>
    <rPh sb="2" eb="5">
      <t>シハライビ</t>
    </rPh>
    <rPh sb="7" eb="9">
      <t>ケイサン</t>
    </rPh>
    <rPh sb="9" eb="11">
      <t>キカン</t>
    </rPh>
    <phoneticPr fontId="2"/>
  </si>
  <si>
    <t>(　　)次下請</t>
    <rPh sb="4" eb="5">
      <t>ジ</t>
    </rPh>
    <rPh sb="5" eb="6">
      <t>シタ</t>
    </rPh>
    <rPh sb="6" eb="7">
      <t>ウケ</t>
    </rPh>
    <phoneticPr fontId="2"/>
  </si>
  <si>
    <t>所在地又は住所</t>
    <rPh sb="0" eb="3">
      <t>ショザイチ</t>
    </rPh>
    <rPh sb="3" eb="4">
      <t>マタ</t>
    </rPh>
    <rPh sb="5" eb="7">
      <t>ジュウショ</t>
    </rPh>
    <phoneticPr fontId="2"/>
  </si>
  <si>
    <t>工事箇所</t>
    <rPh sb="0" eb="2">
      <t>コウジ</t>
    </rPh>
    <rPh sb="2" eb="4">
      <t>カショ</t>
    </rPh>
    <phoneticPr fontId="2"/>
  </si>
  <si>
    <t>元請</t>
    <phoneticPr fontId="2"/>
  </si>
  <si>
    <t>※次ページ以降の「記入に関する注意事項等および記入例」をご覧ください。</t>
    <rPh sb="1" eb="2">
      <t>ジ</t>
    </rPh>
    <rPh sb="5" eb="7">
      <t>イコウ</t>
    </rPh>
    <rPh sb="9" eb="11">
      <t>キニュウ</t>
    </rPh>
    <rPh sb="12" eb="13">
      <t>カン</t>
    </rPh>
    <rPh sb="15" eb="17">
      <t>チュウイ</t>
    </rPh>
    <rPh sb="17" eb="20">
      <t>ジコウトウ</t>
    </rPh>
    <rPh sb="23" eb="25">
      <t>キニュウ</t>
    </rPh>
    <rPh sb="25" eb="26">
      <t>レイ</t>
    </rPh>
    <rPh sb="29" eb="30">
      <t>ラン</t>
    </rPh>
    <phoneticPr fontId="2"/>
  </si>
  <si>
    <t>　　　「１」…当初：施工当初から本工事に従事している者　　　「２」…追加：施工途中に新たに本工事に加わり従事している者</t>
    <rPh sb="7" eb="9">
      <t>トウショ</t>
    </rPh>
    <rPh sb="10" eb="12">
      <t>セコウ</t>
    </rPh>
    <rPh sb="12" eb="14">
      <t>トウショ</t>
    </rPh>
    <rPh sb="16" eb="17">
      <t>ホン</t>
    </rPh>
    <rPh sb="17" eb="19">
      <t>コウジ</t>
    </rPh>
    <rPh sb="20" eb="22">
      <t>ジュウジ</t>
    </rPh>
    <rPh sb="26" eb="27">
      <t>モノ</t>
    </rPh>
    <rPh sb="34" eb="36">
      <t>ツイカ</t>
    </rPh>
    <rPh sb="37" eb="39">
      <t>セコウ</t>
    </rPh>
    <rPh sb="39" eb="41">
      <t>トチュウ</t>
    </rPh>
    <rPh sb="42" eb="43">
      <t>アラ</t>
    </rPh>
    <rPh sb="45" eb="46">
      <t>ホン</t>
    </rPh>
    <rPh sb="46" eb="48">
      <t>コウジ</t>
    </rPh>
    <rPh sb="49" eb="50">
      <t>クワ</t>
    </rPh>
    <rPh sb="52" eb="54">
      <t>ジュウジ</t>
    </rPh>
    <rPh sb="58" eb="59">
      <t>モノ</t>
    </rPh>
    <phoneticPr fontId="2"/>
  </si>
  <si>
    <t>　　　「３」…変更：施工途中で従事している者に代わって従事している者（一時的であり、元の労働者へ戻る変更は除く）</t>
    <rPh sb="7" eb="9">
      <t>ヘンコウ</t>
    </rPh>
    <rPh sb="10" eb="12">
      <t>セコウ</t>
    </rPh>
    <rPh sb="12" eb="14">
      <t>トチュウ</t>
    </rPh>
    <rPh sb="15" eb="17">
      <t>ジュウジ</t>
    </rPh>
    <rPh sb="21" eb="22">
      <t>モノ</t>
    </rPh>
    <rPh sb="23" eb="24">
      <t>カ</t>
    </rPh>
    <rPh sb="27" eb="29">
      <t>ジュウジ</t>
    </rPh>
    <rPh sb="33" eb="34">
      <t>モノ</t>
    </rPh>
    <rPh sb="35" eb="37">
      <t>イチジ</t>
    </rPh>
    <rPh sb="37" eb="38">
      <t>テキ</t>
    </rPh>
    <rPh sb="42" eb="43">
      <t>モト</t>
    </rPh>
    <rPh sb="44" eb="46">
      <t>ロウドウ</t>
    </rPh>
    <rPh sb="46" eb="47">
      <t>シャ</t>
    </rPh>
    <rPh sb="48" eb="49">
      <t>モド</t>
    </rPh>
    <rPh sb="50" eb="52">
      <t>ヘンコウ</t>
    </rPh>
    <rPh sb="53" eb="54">
      <t>ノゾ</t>
    </rPh>
    <phoneticPr fontId="2"/>
  </si>
  <si>
    <t>　　　「１」…月給制　　「２」…日給制（日給月給制は日給制に区分）　　「３」…時間給制　　「４」…出来高制</t>
    <rPh sb="7" eb="9">
      <t>ゲッキュウ</t>
    </rPh>
    <rPh sb="9" eb="10">
      <t>セイ</t>
    </rPh>
    <rPh sb="16" eb="18">
      <t>ニッキュウ</t>
    </rPh>
    <rPh sb="18" eb="19">
      <t>セイ</t>
    </rPh>
    <rPh sb="20" eb="22">
      <t>ニッキュウ</t>
    </rPh>
    <rPh sb="22" eb="24">
      <t>ゲッキュウ</t>
    </rPh>
    <rPh sb="24" eb="25">
      <t>セイ</t>
    </rPh>
    <rPh sb="26" eb="28">
      <t>ニッキュウ</t>
    </rPh>
    <rPh sb="28" eb="29">
      <t>セイ</t>
    </rPh>
    <rPh sb="30" eb="32">
      <t>クブン</t>
    </rPh>
    <rPh sb="39" eb="41">
      <t>ジカン</t>
    </rPh>
    <rPh sb="41" eb="42">
      <t>キュウ</t>
    </rPh>
    <rPh sb="42" eb="43">
      <t>セイ</t>
    </rPh>
    <rPh sb="49" eb="52">
      <t>デキダカ</t>
    </rPh>
    <rPh sb="52" eb="53">
      <t>セイ</t>
    </rPh>
    <phoneticPr fontId="2"/>
  </si>
  <si>
    <t>甲木　乙太</t>
    <rPh sb="0" eb="1">
      <t>コウ</t>
    </rPh>
    <rPh sb="1" eb="2">
      <t>キ</t>
    </rPh>
    <rPh sb="3" eb="4">
      <t>オツ</t>
    </rPh>
    <rPh sb="4" eb="5">
      <t>タ</t>
    </rPh>
    <phoneticPr fontId="2"/>
  </si>
  <si>
    <t>丙村　丁男</t>
    <rPh sb="0" eb="1">
      <t>ヘイ</t>
    </rPh>
    <rPh sb="1" eb="2">
      <t>ムラ</t>
    </rPh>
    <rPh sb="3" eb="4">
      <t>テイ</t>
    </rPh>
    <rPh sb="4" eb="5">
      <t>オ</t>
    </rPh>
    <phoneticPr fontId="2"/>
  </si>
  <si>
    <t>(　　)回目</t>
    <rPh sb="4" eb="6">
      <t>カイメ</t>
    </rPh>
    <phoneticPr fontId="2"/>
  </si>
  <si>
    <t>商号又は名称
代表者氏名</t>
    <rPh sb="0" eb="2">
      <t>ショウゴウ</t>
    </rPh>
    <rPh sb="2" eb="3">
      <t>マタ</t>
    </rPh>
    <rPh sb="4" eb="6">
      <t>メイショウ</t>
    </rPh>
    <rPh sb="7" eb="10">
      <t>ダイヒョウシャ</t>
    </rPh>
    <rPh sb="10" eb="12">
      <t>シメイ</t>
    </rPh>
    <phoneticPr fontId="2"/>
  </si>
  <si>
    <t>工期</t>
    <rPh sb="0" eb="2">
      <t>コウキ</t>
    </rPh>
    <phoneticPr fontId="2"/>
  </si>
  <si>
    <t>工事名</t>
    <rPh sb="0" eb="1">
      <t>コウ</t>
    </rPh>
    <rPh sb="1" eb="2">
      <t>コト</t>
    </rPh>
    <rPh sb="2" eb="3">
      <t>メイ</t>
    </rPh>
    <phoneticPr fontId="2"/>
  </si>
  <si>
    <t>春木　夏太</t>
    <rPh sb="0" eb="2">
      <t>ハルキ</t>
    </rPh>
    <rPh sb="3" eb="4">
      <t>ナツ</t>
    </rPh>
    <rPh sb="4" eb="5">
      <t>ブト</t>
    </rPh>
    <phoneticPr fontId="2"/>
  </si>
  <si>
    <t>市と受注者が締結した契約書に記載されている工事名称を記入</t>
    <rPh sb="0" eb="1">
      <t>シ</t>
    </rPh>
    <rPh sb="2" eb="5">
      <t>ジュチュウシャ</t>
    </rPh>
    <rPh sb="6" eb="8">
      <t>テイケツ</t>
    </rPh>
    <phoneticPr fontId="2"/>
  </si>
  <si>
    <t>市と受注者が締結した契約書に記載されている工事箇所を記入</t>
    <rPh sb="0" eb="1">
      <t>シ</t>
    </rPh>
    <rPh sb="2" eb="5">
      <t>ジュチュウシャ</t>
    </rPh>
    <rPh sb="6" eb="8">
      <t>テイケツ</t>
    </rPh>
    <phoneticPr fontId="2"/>
  </si>
  <si>
    <t>秋村　冬男</t>
    <rPh sb="0" eb="1">
      <t>アキ</t>
    </rPh>
    <rPh sb="1" eb="2">
      <t>ムラ</t>
    </rPh>
    <rPh sb="3" eb="4">
      <t>フユ</t>
    </rPh>
    <rPh sb="4" eb="5">
      <t>オ</t>
    </rPh>
    <phoneticPr fontId="2"/>
  </si>
  <si>
    <t>F</t>
    <phoneticPr fontId="2"/>
  </si>
  <si>
    <t>G</t>
    <phoneticPr fontId="2"/>
  </si>
  <si>
    <t>I</t>
    <phoneticPr fontId="2"/>
  </si>
  <si>
    <t>J</t>
    <phoneticPr fontId="2"/>
  </si>
  <si>
    <t>L</t>
    <phoneticPr fontId="2"/>
  </si>
  <si>
    <t>N</t>
    <phoneticPr fontId="2"/>
  </si>
  <si>
    <t>O</t>
    <phoneticPr fontId="2"/>
  </si>
  <si>
    <t>Q</t>
    <phoneticPr fontId="2"/>
  </si>
  <si>
    <t>R</t>
    <phoneticPr fontId="2"/>
  </si>
  <si>
    <t>U</t>
    <phoneticPr fontId="2"/>
  </si>
  <si>
    <t>X</t>
    <phoneticPr fontId="2"/>
  </si>
  <si>
    <t>労 働 者 氏 名</t>
    <rPh sb="0" eb="1">
      <t>ロウ</t>
    </rPh>
    <rPh sb="2" eb="3">
      <t>ハタラキ</t>
    </rPh>
    <rPh sb="4" eb="5">
      <t>シャ</t>
    </rPh>
    <rPh sb="6" eb="7">
      <t>シ</t>
    </rPh>
    <rPh sb="8" eb="9">
      <t>メイ</t>
    </rPh>
    <phoneticPr fontId="2"/>
  </si>
  <si>
    <t>記号</t>
    <rPh sb="0" eb="2">
      <t>キゴウ</t>
    </rPh>
    <phoneticPr fontId="2"/>
  </si>
  <si>
    <t>請負労働者</t>
    <rPh sb="0" eb="2">
      <t>ウケオイ</t>
    </rPh>
    <rPh sb="2" eb="4">
      <t>ロウドウ</t>
    </rPh>
    <rPh sb="4" eb="5">
      <t>シャ</t>
    </rPh>
    <phoneticPr fontId="2"/>
  </si>
  <si>
    <t>従事状況</t>
    <rPh sb="0" eb="2">
      <t>ジュウジ</t>
    </rPh>
    <rPh sb="2" eb="4">
      <t>ジョウキョウ</t>
    </rPh>
    <phoneticPr fontId="2"/>
  </si>
  <si>
    <t>給与形態</t>
    <rPh sb="0" eb="2">
      <t>キュウヨ</t>
    </rPh>
    <rPh sb="2" eb="4">
      <t>ケイタイ</t>
    </rPh>
    <phoneticPr fontId="2"/>
  </si>
  <si>
    <t>就業規則等に基づく年間所定労働日数</t>
    <rPh sb="0" eb="2">
      <t>シュウギョウ</t>
    </rPh>
    <rPh sb="2" eb="5">
      <t>キソクトウ</t>
    </rPh>
    <rPh sb="6" eb="7">
      <t>モト</t>
    </rPh>
    <rPh sb="9" eb="11">
      <t>ネンカン</t>
    </rPh>
    <rPh sb="11" eb="13">
      <t>ショテイ</t>
    </rPh>
    <rPh sb="13" eb="15">
      <t>ロウドウ</t>
    </rPh>
    <rPh sb="15" eb="17">
      <t>ニッスウ</t>
    </rPh>
    <phoneticPr fontId="2"/>
  </si>
  <si>
    <t xml:space="preserve">賃金計算期間の実労働日数
</t>
    <rPh sb="0" eb="2">
      <t>チンギン</t>
    </rPh>
    <rPh sb="2" eb="4">
      <t>ケイサン</t>
    </rPh>
    <rPh sb="4" eb="6">
      <t>キカン</t>
    </rPh>
    <rPh sb="7" eb="8">
      <t>ジツ</t>
    </rPh>
    <rPh sb="8" eb="10">
      <t>ロウドウ</t>
    </rPh>
    <rPh sb="10" eb="12">
      <t>ニッスウ</t>
    </rPh>
    <phoneticPr fontId="2"/>
  </si>
  <si>
    <t xml:space="preserve">賃金計算期間に本工事に従事した実労働日数
</t>
    <rPh sb="0" eb="2">
      <t>チンギン</t>
    </rPh>
    <rPh sb="2" eb="4">
      <t>ケイサン</t>
    </rPh>
    <rPh sb="4" eb="6">
      <t>キカン</t>
    </rPh>
    <rPh sb="7" eb="8">
      <t>ホン</t>
    </rPh>
    <rPh sb="8" eb="10">
      <t>コウジ</t>
    </rPh>
    <rPh sb="11" eb="13">
      <t>ジュウジ</t>
    </rPh>
    <rPh sb="15" eb="16">
      <t>ジツ</t>
    </rPh>
    <rPh sb="16" eb="18">
      <t>ロウドウ</t>
    </rPh>
    <rPh sb="18" eb="20">
      <t>ニッスウ</t>
    </rPh>
    <phoneticPr fontId="2"/>
  </si>
  <si>
    <t>就業規則等に基づく年間所定労働時間</t>
    <rPh sb="0" eb="2">
      <t>シュウギョウ</t>
    </rPh>
    <rPh sb="2" eb="5">
      <t>キソクトウ</t>
    </rPh>
    <rPh sb="6" eb="7">
      <t>モト</t>
    </rPh>
    <rPh sb="9" eb="11">
      <t>ネンカン</t>
    </rPh>
    <rPh sb="11" eb="13">
      <t>ショテイ</t>
    </rPh>
    <rPh sb="13" eb="15">
      <t>ロウドウ</t>
    </rPh>
    <rPh sb="15" eb="17">
      <t>ジカン</t>
    </rPh>
    <phoneticPr fontId="2"/>
  </si>
  <si>
    <t>就業規則等に基づく１日の所定労働時間</t>
    <rPh sb="0" eb="2">
      <t>シュウギョウ</t>
    </rPh>
    <rPh sb="2" eb="5">
      <t>キソクトウ</t>
    </rPh>
    <rPh sb="6" eb="7">
      <t>モト</t>
    </rPh>
    <rPh sb="10" eb="11">
      <t>ニチ</t>
    </rPh>
    <rPh sb="12" eb="14">
      <t>ショテイ</t>
    </rPh>
    <rPh sb="14" eb="16">
      <t>ロウドウ</t>
    </rPh>
    <rPh sb="16" eb="18">
      <t>ジカン</t>
    </rPh>
    <phoneticPr fontId="2"/>
  </si>
  <si>
    <t>賃金計算期間の実労働時間</t>
    <rPh sb="0" eb="2">
      <t>チンギン</t>
    </rPh>
    <rPh sb="2" eb="4">
      <t>ケイサン</t>
    </rPh>
    <rPh sb="4" eb="6">
      <t>キカン</t>
    </rPh>
    <rPh sb="7" eb="8">
      <t>ジツ</t>
    </rPh>
    <rPh sb="8" eb="10">
      <t>ロウドウ</t>
    </rPh>
    <rPh sb="10" eb="12">
      <t>ジカン</t>
    </rPh>
    <phoneticPr fontId="2"/>
  </si>
  <si>
    <t>うち割増賃金対象労働時間</t>
    <rPh sb="2" eb="4">
      <t>ワリマシ</t>
    </rPh>
    <rPh sb="4" eb="6">
      <t>チンギン</t>
    </rPh>
    <rPh sb="6" eb="8">
      <t>タイショウ</t>
    </rPh>
    <rPh sb="8" eb="10">
      <t>ロウドウ</t>
    </rPh>
    <rPh sb="10" eb="12">
      <t>ジカン</t>
    </rPh>
    <phoneticPr fontId="2"/>
  </si>
  <si>
    <t>賃金計算期間の基本給額</t>
    <rPh sb="0" eb="2">
      <t>チンギン</t>
    </rPh>
    <rPh sb="2" eb="4">
      <t>ケイサン</t>
    </rPh>
    <rPh sb="4" eb="6">
      <t>キカン</t>
    </rPh>
    <rPh sb="7" eb="9">
      <t>キホン</t>
    </rPh>
    <rPh sb="9" eb="10">
      <t>キュウ</t>
    </rPh>
    <rPh sb="10" eb="11">
      <t>ガク</t>
    </rPh>
    <phoneticPr fontId="2"/>
  </si>
  <si>
    <t>１か月当たりの臨時の給与額</t>
    <rPh sb="2" eb="3">
      <t>ゲツ</t>
    </rPh>
    <rPh sb="3" eb="4">
      <t>ア</t>
    </rPh>
    <rPh sb="7" eb="9">
      <t>リンジ</t>
    </rPh>
    <rPh sb="10" eb="12">
      <t>キュウヨ</t>
    </rPh>
    <rPh sb="12" eb="13">
      <t>ガク</t>
    </rPh>
    <phoneticPr fontId="2"/>
  </si>
  <si>
    <t>賃金計算期間の基準外手当額</t>
    <rPh sb="0" eb="2">
      <t>チンギン</t>
    </rPh>
    <rPh sb="2" eb="4">
      <t>ケイサン</t>
    </rPh>
    <rPh sb="4" eb="6">
      <t>キカン</t>
    </rPh>
    <rPh sb="7" eb="9">
      <t>キジュン</t>
    </rPh>
    <rPh sb="9" eb="10">
      <t>ガイ</t>
    </rPh>
    <rPh sb="10" eb="12">
      <t>テアテ</t>
    </rPh>
    <rPh sb="12" eb="13">
      <t>ガク</t>
    </rPh>
    <phoneticPr fontId="2"/>
  </si>
  <si>
    <t>うち本工事のみの基準外手当額</t>
    <rPh sb="2" eb="3">
      <t>ホン</t>
    </rPh>
    <rPh sb="3" eb="5">
      <t>コウジ</t>
    </rPh>
    <rPh sb="8" eb="10">
      <t>キジュン</t>
    </rPh>
    <rPh sb="10" eb="11">
      <t>ガイ</t>
    </rPh>
    <rPh sb="11" eb="13">
      <t>テアテ</t>
    </rPh>
    <rPh sb="13" eb="14">
      <t>ガク</t>
    </rPh>
    <phoneticPr fontId="2"/>
  </si>
  <si>
    <t>　　また、賃金台帳の写、給与等の支払明細書の写の余白に同じ記号を記入し、労働者氏名の明示がなくても各資料の突合ができるようにしてください。</t>
    <rPh sb="5" eb="7">
      <t>チンギン</t>
    </rPh>
    <rPh sb="7" eb="9">
      <t>ダイチョウ</t>
    </rPh>
    <rPh sb="10" eb="11">
      <t>ウツ</t>
    </rPh>
    <rPh sb="12" eb="14">
      <t>キュウヨ</t>
    </rPh>
    <rPh sb="14" eb="15">
      <t>トウ</t>
    </rPh>
    <rPh sb="16" eb="18">
      <t>シハライ</t>
    </rPh>
    <rPh sb="18" eb="21">
      <t>メイサイショ</t>
    </rPh>
    <rPh sb="22" eb="23">
      <t>ウツ</t>
    </rPh>
    <rPh sb="24" eb="26">
      <t>ヨハク</t>
    </rPh>
    <rPh sb="27" eb="28">
      <t>オナ</t>
    </rPh>
    <rPh sb="29" eb="31">
      <t>キゴウ</t>
    </rPh>
    <rPh sb="32" eb="34">
      <t>キニュウ</t>
    </rPh>
    <rPh sb="36" eb="38">
      <t>ロウドウ</t>
    </rPh>
    <rPh sb="38" eb="39">
      <t>シャ</t>
    </rPh>
    <rPh sb="39" eb="41">
      <t>シメイ</t>
    </rPh>
    <rPh sb="42" eb="44">
      <t>メイジ</t>
    </rPh>
    <rPh sb="49" eb="52">
      <t>カクシリョウ</t>
    </rPh>
    <rPh sb="53" eb="54">
      <t>トツ</t>
    </rPh>
    <rPh sb="54" eb="55">
      <t>ゴウ</t>
    </rPh>
    <phoneticPr fontId="2"/>
  </si>
  <si>
    <t>Ｄ　労働者の従事状況について、次から該当するものを選んで、番号を記入してください。</t>
    <rPh sb="2" eb="4">
      <t>ロウドウ</t>
    </rPh>
    <rPh sb="4" eb="5">
      <t>シャ</t>
    </rPh>
    <rPh sb="6" eb="8">
      <t>ジュウジ</t>
    </rPh>
    <rPh sb="8" eb="10">
      <t>ジョウキョウ</t>
    </rPh>
    <rPh sb="15" eb="16">
      <t>ツギ</t>
    </rPh>
    <rPh sb="18" eb="20">
      <t>ガイトウ</t>
    </rPh>
    <rPh sb="25" eb="26">
      <t>エラ</t>
    </rPh>
    <rPh sb="29" eb="31">
      <t>バンゴウ</t>
    </rPh>
    <rPh sb="32" eb="34">
      <t>キニュウ</t>
    </rPh>
    <phoneticPr fontId="2"/>
  </si>
  <si>
    <t>Ａ　適用労働者の氏名を記入してください。記入するときには労働者本人の承諾を得るようにしてください。</t>
    <rPh sb="2" eb="4">
      <t>テキヨウ</t>
    </rPh>
    <rPh sb="4" eb="6">
      <t>ロウドウ</t>
    </rPh>
    <rPh sb="6" eb="7">
      <t>シャ</t>
    </rPh>
    <rPh sb="8" eb="10">
      <t>シメイ</t>
    </rPh>
    <rPh sb="11" eb="13">
      <t>キニュウ</t>
    </rPh>
    <rPh sb="20" eb="22">
      <t>キニュウ</t>
    </rPh>
    <rPh sb="28" eb="30">
      <t>ロウドウ</t>
    </rPh>
    <rPh sb="30" eb="31">
      <t>シャ</t>
    </rPh>
    <rPh sb="31" eb="33">
      <t>ホンニン</t>
    </rPh>
    <rPh sb="34" eb="36">
      <t>ショウダク</t>
    </rPh>
    <rPh sb="37" eb="38">
      <t>エ</t>
    </rPh>
    <phoneticPr fontId="2"/>
  </si>
  <si>
    <t>Ｂ　適用労働者の氏名を記入することができないときは、「Ａ」、「Ｂ」などの記号を記入してください。</t>
    <rPh sb="2" eb="4">
      <t>テキヨウ</t>
    </rPh>
    <rPh sb="4" eb="6">
      <t>ロウドウ</t>
    </rPh>
    <rPh sb="6" eb="7">
      <t>シャ</t>
    </rPh>
    <rPh sb="8" eb="10">
      <t>シメイ</t>
    </rPh>
    <rPh sb="11" eb="13">
      <t>キニュウ</t>
    </rPh>
    <rPh sb="36" eb="38">
      <t>キゴウ</t>
    </rPh>
    <rPh sb="39" eb="41">
      <t>キニュウ</t>
    </rPh>
    <phoneticPr fontId="2"/>
  </si>
  <si>
    <t>　　例）通勤用定期の支給、食事の支給　等</t>
    <rPh sb="2" eb="3">
      <t>レイ</t>
    </rPh>
    <rPh sb="4" eb="7">
      <t>ツウキンヨウ</t>
    </rPh>
    <rPh sb="7" eb="9">
      <t>テイキ</t>
    </rPh>
    <rPh sb="10" eb="12">
      <t>シキュウ</t>
    </rPh>
    <rPh sb="13" eb="15">
      <t>ショクジ</t>
    </rPh>
    <rPh sb="16" eb="18">
      <t>シキュウ</t>
    </rPh>
    <rPh sb="19" eb="20">
      <t>トウ</t>
    </rPh>
    <phoneticPr fontId="2"/>
  </si>
  <si>
    <t>　　例）賞与（ボーナス等、期末手当・勤勉手当）、その他の臨時の賃金等</t>
    <rPh sb="2" eb="3">
      <t>レイ</t>
    </rPh>
    <rPh sb="4" eb="6">
      <t>ショウヨ</t>
    </rPh>
    <rPh sb="11" eb="12">
      <t>トウ</t>
    </rPh>
    <rPh sb="13" eb="15">
      <t>キマツ</t>
    </rPh>
    <rPh sb="15" eb="17">
      <t>テアテ</t>
    </rPh>
    <rPh sb="18" eb="20">
      <t>キンベン</t>
    </rPh>
    <rPh sb="20" eb="22">
      <t>テアテ</t>
    </rPh>
    <rPh sb="26" eb="27">
      <t>タ</t>
    </rPh>
    <rPh sb="28" eb="30">
      <t>リンジ</t>
    </rPh>
    <rPh sb="31" eb="33">
      <t>チンギン</t>
    </rPh>
    <rPh sb="33" eb="34">
      <t>トウ</t>
    </rPh>
    <phoneticPr fontId="2"/>
  </si>
  <si>
    <t>　　例）１．割増賃金｛時間外割増賃金（超過勤務手当）、休日割増賃金、深夜割増賃金（夜勤手当）｝　　２．突貫手当等　　３．不就労時手当（休業手当）</t>
    <rPh sb="2" eb="3">
      <t>レイ</t>
    </rPh>
    <rPh sb="6" eb="8">
      <t>ワリマシ</t>
    </rPh>
    <rPh sb="8" eb="10">
      <t>チンギン</t>
    </rPh>
    <rPh sb="11" eb="13">
      <t>ジカン</t>
    </rPh>
    <rPh sb="13" eb="14">
      <t>ガイ</t>
    </rPh>
    <rPh sb="14" eb="16">
      <t>ワリマシ</t>
    </rPh>
    <rPh sb="16" eb="18">
      <t>チンギン</t>
    </rPh>
    <rPh sb="19" eb="21">
      <t>チョウカ</t>
    </rPh>
    <rPh sb="21" eb="23">
      <t>キンム</t>
    </rPh>
    <rPh sb="23" eb="25">
      <t>テア</t>
    </rPh>
    <rPh sb="27" eb="29">
      <t>キュウジツ</t>
    </rPh>
    <rPh sb="29" eb="31">
      <t>ワリマシ</t>
    </rPh>
    <rPh sb="31" eb="33">
      <t>チンギン</t>
    </rPh>
    <rPh sb="34" eb="36">
      <t>シンヤ</t>
    </rPh>
    <rPh sb="36" eb="38">
      <t>ワリマシ</t>
    </rPh>
    <rPh sb="38" eb="40">
      <t>チンギン</t>
    </rPh>
    <rPh sb="41" eb="43">
      <t>ヤキン</t>
    </rPh>
    <rPh sb="43" eb="45">
      <t>テアテ</t>
    </rPh>
    <rPh sb="51" eb="53">
      <t>トッカン</t>
    </rPh>
    <rPh sb="53" eb="55">
      <t>テアテ</t>
    </rPh>
    <rPh sb="55" eb="56">
      <t>トウ</t>
    </rPh>
    <rPh sb="60" eb="63">
      <t>フシュウロウ</t>
    </rPh>
    <rPh sb="63" eb="64">
      <t>ジ</t>
    </rPh>
    <rPh sb="64" eb="66">
      <t>テアテ</t>
    </rPh>
    <rPh sb="67" eb="69">
      <t>キュウギョウ</t>
    </rPh>
    <rPh sb="69" eb="71">
      <t>テアテ</t>
    </rPh>
    <phoneticPr fontId="2"/>
  </si>
  <si>
    <t>例④　月給制　毎月きまって支給される基準内手当及び実物給与のほか、本工事のみに支給される基準内手当及び実物給与がある場合</t>
    <rPh sb="0" eb="1">
      <t>レイ</t>
    </rPh>
    <rPh sb="3" eb="5">
      <t>ゲッキュウ</t>
    </rPh>
    <rPh sb="5" eb="6">
      <t>セイ</t>
    </rPh>
    <rPh sb="7" eb="9">
      <t>マイツキ</t>
    </rPh>
    <rPh sb="13" eb="15">
      <t>シキュウ</t>
    </rPh>
    <rPh sb="39" eb="41">
      <t>シキュウ</t>
    </rPh>
    <rPh sb="58" eb="60">
      <t>バアイ</t>
    </rPh>
    <phoneticPr fontId="2"/>
  </si>
  <si>
    <t>例⑤　日給制　毎月きまって支給される基準内手当及び実物給与のほか、本工事のみに支給される基準内手当及び実物給与がある場合　</t>
    <rPh sb="0" eb="1">
      <t>レイ</t>
    </rPh>
    <rPh sb="3" eb="5">
      <t>ニッキュウ</t>
    </rPh>
    <rPh sb="5" eb="6">
      <t>セイ</t>
    </rPh>
    <phoneticPr fontId="2"/>
  </si>
  <si>
    <t>例⑥　時給制　毎月きまって支給される基準内手当及び実物給与のほか、本工事のみに支給される基準内手当及び実物給与がある場合</t>
    <rPh sb="0" eb="1">
      <t>レイ</t>
    </rPh>
    <rPh sb="3" eb="6">
      <t>ジキュウセイ</t>
    </rPh>
    <phoneticPr fontId="2"/>
  </si>
  <si>
    <t>賃金計算期間に毎月きまって支給される基準内手当額</t>
    <rPh sb="0" eb="2">
      <t>チンギン</t>
    </rPh>
    <rPh sb="2" eb="4">
      <t>ケイサン</t>
    </rPh>
    <rPh sb="4" eb="6">
      <t>キカン</t>
    </rPh>
    <rPh sb="7" eb="9">
      <t>マイツキ</t>
    </rPh>
    <rPh sb="13" eb="15">
      <t>シキュウ</t>
    </rPh>
    <rPh sb="18" eb="21">
      <t>キジュンナイ</t>
    </rPh>
    <rPh sb="21" eb="23">
      <t>テアテ</t>
    </rPh>
    <rPh sb="23" eb="24">
      <t>ガク</t>
    </rPh>
    <phoneticPr fontId="2"/>
  </si>
  <si>
    <t>賃金計算期間に毎月きまって支給される実物給与額</t>
    <rPh sb="0" eb="2">
      <t>チンギン</t>
    </rPh>
    <rPh sb="2" eb="4">
      <t>ケイサン</t>
    </rPh>
    <rPh sb="4" eb="6">
      <t>キカン</t>
    </rPh>
    <rPh sb="7" eb="9">
      <t>マイツキ</t>
    </rPh>
    <rPh sb="13" eb="15">
      <t>シキュウ</t>
    </rPh>
    <rPh sb="18" eb="20">
      <t>ジツブツ</t>
    </rPh>
    <rPh sb="20" eb="22">
      <t>キュウヨ</t>
    </rPh>
    <rPh sb="22" eb="23">
      <t>ガク</t>
    </rPh>
    <phoneticPr fontId="2"/>
  </si>
  <si>
    <t>本工事に従事したときにのみ支給される基準内手当額</t>
    <rPh sb="0" eb="1">
      <t>ホン</t>
    </rPh>
    <rPh sb="1" eb="3">
      <t>コウジ</t>
    </rPh>
    <rPh sb="4" eb="6">
      <t>ジュウジ</t>
    </rPh>
    <rPh sb="13" eb="15">
      <t>シキュウ</t>
    </rPh>
    <rPh sb="18" eb="21">
      <t>キジュンナイ</t>
    </rPh>
    <rPh sb="21" eb="23">
      <t>テアテ</t>
    </rPh>
    <rPh sb="23" eb="24">
      <t>ガク</t>
    </rPh>
    <phoneticPr fontId="2"/>
  </si>
  <si>
    <t>本工事に従事したときにのみ支給される実物給与額</t>
    <rPh sb="0" eb="1">
      <t>ホン</t>
    </rPh>
    <rPh sb="1" eb="3">
      <t>コウジ</t>
    </rPh>
    <rPh sb="4" eb="6">
      <t>ジュウジ</t>
    </rPh>
    <rPh sb="13" eb="15">
      <t>シキュウ</t>
    </rPh>
    <rPh sb="18" eb="20">
      <t>ジツブツ</t>
    </rPh>
    <rPh sb="20" eb="22">
      <t>キュウヨ</t>
    </rPh>
    <rPh sb="22" eb="23">
      <t>ガク</t>
    </rPh>
    <phoneticPr fontId="2"/>
  </si>
  <si>
    <t>　   記号を使用する場合は、名前の代わりとなりますので、一人の適用労働者に一度使用した記号は、工期を通して同じ記号を使用してください。</t>
    <rPh sb="4" eb="6">
      <t>キゴウ</t>
    </rPh>
    <rPh sb="7" eb="9">
      <t>シヨウ</t>
    </rPh>
    <rPh sb="11" eb="13">
      <t>バアイ</t>
    </rPh>
    <rPh sb="15" eb="17">
      <t>ナマエ</t>
    </rPh>
    <rPh sb="18" eb="19">
      <t>カ</t>
    </rPh>
    <rPh sb="29" eb="31">
      <t>ヒトリ</t>
    </rPh>
    <rPh sb="32" eb="34">
      <t>テキヨウ</t>
    </rPh>
    <rPh sb="34" eb="37">
      <t>ロウドウシャ</t>
    </rPh>
    <rPh sb="38" eb="40">
      <t>イチド</t>
    </rPh>
    <rPh sb="40" eb="42">
      <t>シヨウ</t>
    </rPh>
    <rPh sb="44" eb="46">
      <t>キゴウ</t>
    </rPh>
    <rPh sb="48" eb="50">
      <t>コウキ</t>
    </rPh>
    <rPh sb="51" eb="52">
      <t>トオ</t>
    </rPh>
    <rPh sb="54" eb="55">
      <t>オナ</t>
    </rPh>
    <rPh sb="56" eb="58">
      <t>キゴウ</t>
    </rPh>
    <rPh sb="59" eb="60">
      <t>ツカ</t>
    </rPh>
    <rPh sb="60" eb="61">
      <t>ヨウ</t>
    </rPh>
    <phoneticPr fontId="2"/>
  </si>
  <si>
    <t>例③　時給制　毎月きまって支給される基準内手当及び実物給与のみの場合　Ｙ＝Ｑ＋（Ｒ＋Ｔ＋Ｖ）×１２月÷Ｋ　</t>
    <rPh sb="0" eb="1">
      <t>レイ</t>
    </rPh>
    <rPh sb="3" eb="6">
      <t>ジキュウセイ</t>
    </rPh>
    <phoneticPr fontId="2"/>
  </si>
  <si>
    <t>　　例）１．補助的手当｛家族手当（扶養手当）、通勤手当、都市手当（地域手当）、住宅手当　等｝　　２．任務・能力・就労奨励手当｛現場手当、技能手当、精勤手当　等｝</t>
    <rPh sb="2" eb="3">
      <t>レイ</t>
    </rPh>
    <rPh sb="6" eb="9">
      <t>ホジョテキ</t>
    </rPh>
    <rPh sb="9" eb="11">
      <t>テアテ</t>
    </rPh>
    <rPh sb="12" eb="14">
      <t>カゾク</t>
    </rPh>
    <rPh sb="14" eb="16">
      <t>テアテ</t>
    </rPh>
    <rPh sb="17" eb="19">
      <t>フヨウ</t>
    </rPh>
    <rPh sb="19" eb="21">
      <t>テアテ</t>
    </rPh>
    <rPh sb="23" eb="25">
      <t>ツウキン</t>
    </rPh>
    <rPh sb="25" eb="27">
      <t>テアテ</t>
    </rPh>
    <rPh sb="28" eb="30">
      <t>トシ</t>
    </rPh>
    <rPh sb="30" eb="32">
      <t>テアテ</t>
    </rPh>
    <rPh sb="33" eb="35">
      <t>チイキ</t>
    </rPh>
    <rPh sb="35" eb="37">
      <t>テアテ</t>
    </rPh>
    <rPh sb="39" eb="41">
      <t>ジュウタク</t>
    </rPh>
    <rPh sb="41" eb="43">
      <t>テアテ</t>
    </rPh>
    <rPh sb="44" eb="45">
      <t>トウ</t>
    </rPh>
    <phoneticPr fontId="2"/>
  </si>
  <si>
    <t>元請又は下請
の別</t>
    <rPh sb="2" eb="3">
      <t>マタ</t>
    </rPh>
    <phoneticPr fontId="2"/>
  </si>
  <si>
    <t>Ｅ・Ｆ　適用労働者が実際に従事している職種に該当する番号を記入してください。番号については、「手引（工事又は製造の請負の契約編）１３ページ」をご覧ください。</t>
    <rPh sb="4" eb="6">
      <t>テキヨウ</t>
    </rPh>
    <rPh sb="6" eb="8">
      <t>ロウドウ</t>
    </rPh>
    <rPh sb="8" eb="9">
      <t>シャ</t>
    </rPh>
    <rPh sb="10" eb="12">
      <t>ジッサイ</t>
    </rPh>
    <rPh sb="13" eb="15">
      <t>ジュウジ</t>
    </rPh>
    <rPh sb="19" eb="21">
      <t>ショクシュ</t>
    </rPh>
    <rPh sb="22" eb="24">
      <t>ガイトウ</t>
    </rPh>
    <rPh sb="26" eb="28">
      <t>バンゴウ</t>
    </rPh>
    <rPh sb="29" eb="31">
      <t>キニュウ</t>
    </rPh>
    <rPh sb="38" eb="40">
      <t>バンゴウ</t>
    </rPh>
    <rPh sb="47" eb="49">
      <t>テビキ</t>
    </rPh>
    <rPh sb="50" eb="52">
      <t>コウジ</t>
    </rPh>
    <rPh sb="52" eb="53">
      <t>マタ</t>
    </rPh>
    <rPh sb="54" eb="56">
      <t>セイゾウ</t>
    </rPh>
    <rPh sb="57" eb="59">
      <t>ウケオイ</t>
    </rPh>
    <rPh sb="60" eb="62">
      <t>ケイヤク</t>
    </rPh>
    <rPh sb="62" eb="63">
      <t>ヘン</t>
    </rPh>
    <rPh sb="72" eb="73">
      <t>ラン</t>
    </rPh>
    <phoneticPr fontId="2"/>
  </si>
  <si>
    <t>⇒　1,300＋（25,000＋10,500＋0）×１２月÷1912.5＝1,522（小数点以下切捨て）　</t>
    <rPh sb="43" eb="46">
      <t>ショウスウテン</t>
    </rPh>
    <rPh sb="46" eb="48">
      <t>イカ</t>
    </rPh>
    <rPh sb="48" eb="49">
      <t>キ</t>
    </rPh>
    <rPh sb="49" eb="50">
      <t>ス</t>
    </rPh>
    <phoneticPr fontId="2"/>
  </si>
  <si>
    <t>⇒　18,000÷8.0＋（10,000＋5,000＋0）×１２月÷1,960＝2,341（小数点以下切捨て）</t>
    <rPh sb="32" eb="33">
      <t>ツキ</t>
    </rPh>
    <rPh sb="46" eb="49">
      <t>ショウスウテン</t>
    </rPh>
    <rPh sb="49" eb="51">
      <t>イカ</t>
    </rPh>
    <rPh sb="51" eb="52">
      <t>キ</t>
    </rPh>
    <rPh sb="52" eb="53">
      <t>ス</t>
    </rPh>
    <phoneticPr fontId="2"/>
  </si>
  <si>
    <t>⇒　(332,000＋25,000＋0＋50,000）×１２月÷1,950＝2,504（少数点以下切捨て）</t>
    <rPh sb="30" eb="31">
      <t>ツキ</t>
    </rPh>
    <rPh sb="44" eb="46">
      <t>ショウスウ</t>
    </rPh>
    <rPh sb="46" eb="47">
      <t>テン</t>
    </rPh>
    <rPh sb="47" eb="49">
      <t>イカ</t>
    </rPh>
    <rPh sb="49" eb="50">
      <t>キ</t>
    </rPh>
    <rPh sb="50" eb="51">
      <t>ス</t>
    </rPh>
    <phoneticPr fontId="2"/>
  </si>
  <si>
    <t>Ｃ　資材・機械を用意せず、実質的に雇用労働者と同様の一人親方に該当する場合は、「○」を記入してください。</t>
    <rPh sb="2" eb="4">
      <t>シザイ</t>
    </rPh>
    <rPh sb="5" eb="7">
      <t>キカイ</t>
    </rPh>
    <rPh sb="8" eb="10">
      <t>ヨウイ</t>
    </rPh>
    <rPh sb="26" eb="28">
      <t>ヒトリ</t>
    </rPh>
    <rPh sb="28" eb="30">
      <t>オヤカタ</t>
    </rPh>
    <rPh sb="31" eb="33">
      <t>ガイトウ</t>
    </rPh>
    <rPh sb="35" eb="37">
      <t>バアイ</t>
    </rPh>
    <rPh sb="43" eb="45">
      <t>キニュウ</t>
    </rPh>
    <phoneticPr fontId="2"/>
  </si>
  <si>
    <t>H</t>
    <phoneticPr fontId="2"/>
  </si>
  <si>
    <t>K</t>
    <phoneticPr fontId="2"/>
  </si>
  <si>
    <t>M</t>
    <phoneticPr fontId="2"/>
  </si>
  <si>
    <t>P</t>
    <phoneticPr fontId="2"/>
  </si>
  <si>
    <t>S</t>
    <phoneticPr fontId="2"/>
  </si>
  <si>
    <t>T</t>
    <phoneticPr fontId="2"/>
  </si>
  <si>
    <t>V</t>
    <phoneticPr fontId="2"/>
  </si>
  <si>
    <t>W</t>
    <phoneticPr fontId="2"/>
  </si>
  <si>
    <t>Y</t>
    <phoneticPr fontId="2"/>
  </si>
  <si>
    <t>Z</t>
    <phoneticPr fontId="2"/>
  </si>
  <si>
    <t>支払実績賃金単価
※小数点以下切捨て</t>
    <rPh sb="0" eb="2">
      <t>シハライ</t>
    </rPh>
    <rPh sb="2" eb="4">
      <t>ジッセキ</t>
    </rPh>
    <rPh sb="4" eb="6">
      <t>チンギン</t>
    </rPh>
    <rPh sb="6" eb="8">
      <t>タンカ</t>
    </rPh>
    <phoneticPr fontId="2"/>
  </si>
  <si>
    <t>AA</t>
    <phoneticPr fontId="2"/>
  </si>
  <si>
    <t>E-mail</t>
    <phoneticPr fontId="2"/>
  </si>
  <si>
    <t>従事職種</t>
    <phoneticPr fontId="2"/>
  </si>
  <si>
    <t>兼業職種</t>
    <phoneticPr fontId="2"/>
  </si>
  <si>
    <t>A</t>
    <phoneticPr fontId="2"/>
  </si>
  <si>
    <t>B</t>
    <phoneticPr fontId="2"/>
  </si>
  <si>
    <t>C</t>
    <phoneticPr fontId="2"/>
  </si>
  <si>
    <t>D</t>
    <phoneticPr fontId="2"/>
  </si>
  <si>
    <t>E</t>
    <phoneticPr fontId="2"/>
  </si>
  <si>
    <t>※記入に関する注意事項等</t>
    <phoneticPr fontId="2"/>
  </si>
  <si>
    <t>　　　　　　　　毎月きまって支給される基準内手当及び実物給与のほか、本工事のみに支給される基準内手当及び実物給与がある場合　　　</t>
    <phoneticPr fontId="2"/>
  </si>
  <si>
    <t>　　　　　　　　毎月きまって支給される基準内手当及び実物給与のほか、本工事のみに支給される基準内手当及び実物給与がある場合　</t>
    <phoneticPr fontId="2"/>
  </si>
  <si>
    <t>　　　　　　　　毎月きまって支給される基準内手当及び実物給与のほか、本工事のみに支給される基準内手当及び実物給与がある場合</t>
    <phoneticPr fontId="2"/>
  </si>
  <si>
    <t>元請</t>
    <phoneticPr fontId="2"/>
  </si>
  <si>
    <t>E-mail</t>
    <phoneticPr fontId="2"/>
  </si>
  <si>
    <t>B</t>
    <phoneticPr fontId="2"/>
  </si>
  <si>
    <t>Ａ</t>
    <phoneticPr fontId="2"/>
  </si>
  <si>
    <t>C</t>
    <phoneticPr fontId="2"/>
  </si>
  <si>
    <t>○</t>
    <phoneticPr fontId="2"/>
  </si>
  <si>
    <t>⇒　118,200÷45.0＝2,626（少数点以下切捨て）</t>
    <phoneticPr fontId="2"/>
  </si>
  <si>
    <t>市が定める賃金等の最低額</t>
    <phoneticPr fontId="2"/>
  </si>
  <si>
    <t>賃金計算期間に本工事に従事した実労働時間</t>
    <rPh sb="0" eb="2">
      <t>チンギン</t>
    </rPh>
    <rPh sb="2" eb="4">
      <t>ケイサン</t>
    </rPh>
    <rPh sb="4" eb="6">
      <t>キカン</t>
    </rPh>
    <rPh sb="7" eb="8">
      <t>ホン</t>
    </rPh>
    <rPh sb="8" eb="10">
      <t>コウジ</t>
    </rPh>
    <rPh sb="11" eb="13">
      <t>ジュウジ</t>
    </rPh>
    <rPh sb="15" eb="16">
      <t>ジツ</t>
    </rPh>
    <rPh sb="16" eb="18">
      <t>ロウドウ</t>
    </rPh>
    <rPh sb="18" eb="20">
      <t>ジカン</t>
    </rPh>
    <phoneticPr fontId="2"/>
  </si>
  <si>
    <t>　　兼業として従事した職種があるときは、最も従事割合が多い職種をＥに記入し、その他の職種は、従事割合が多い順に２職種までＦに記入してください。</t>
    <rPh sb="34" eb="36">
      <t>キニュウ</t>
    </rPh>
    <rPh sb="40" eb="41">
      <t>ホカ</t>
    </rPh>
    <rPh sb="42" eb="44">
      <t>ショクシュ</t>
    </rPh>
    <rPh sb="46" eb="48">
      <t>ジュウジ</t>
    </rPh>
    <rPh sb="48" eb="50">
      <t>ワリアイ</t>
    </rPh>
    <rPh sb="51" eb="52">
      <t>オオ</t>
    </rPh>
    <rPh sb="53" eb="54">
      <t>ジュン</t>
    </rPh>
    <rPh sb="56" eb="58">
      <t>ショクシュ</t>
    </rPh>
    <rPh sb="62" eb="64">
      <t>キニュウ</t>
    </rPh>
    <phoneticPr fontId="2"/>
  </si>
  <si>
    <t>Ｇ　Ｅに記入した職種に該当する市が定める賃金等の最低額を記入してください。</t>
    <rPh sb="4" eb="6">
      <t>キニュウ</t>
    </rPh>
    <rPh sb="8" eb="10">
      <t>ショクシュ</t>
    </rPh>
    <rPh sb="11" eb="13">
      <t>ガイトウ</t>
    </rPh>
    <rPh sb="15" eb="16">
      <t>シ</t>
    </rPh>
    <rPh sb="17" eb="18">
      <t>サダ</t>
    </rPh>
    <rPh sb="20" eb="22">
      <t>チンギン</t>
    </rPh>
    <rPh sb="22" eb="23">
      <t>トウ</t>
    </rPh>
    <rPh sb="24" eb="27">
      <t>サイテイガク</t>
    </rPh>
    <rPh sb="28" eb="30">
      <t>キニュウ</t>
    </rPh>
    <phoneticPr fontId="2"/>
  </si>
  <si>
    <t xml:space="preserve">Ｉ　就業規則、雇用契約書、労働条件通知書、現場の勤務シフト等に基づく年間の所定労働日数を記入してください。
</t>
    <rPh sb="2" eb="4">
      <t>シュウギョウ</t>
    </rPh>
    <rPh sb="4" eb="6">
      <t>キソク</t>
    </rPh>
    <rPh sb="7" eb="9">
      <t>コヨウ</t>
    </rPh>
    <rPh sb="9" eb="12">
      <t>ケイヤクショ</t>
    </rPh>
    <rPh sb="13" eb="15">
      <t>ロウドウ</t>
    </rPh>
    <rPh sb="15" eb="17">
      <t>ジョウケン</t>
    </rPh>
    <rPh sb="17" eb="20">
      <t>ツウチショ</t>
    </rPh>
    <rPh sb="21" eb="23">
      <t>ゲンバ</t>
    </rPh>
    <rPh sb="24" eb="26">
      <t>キンム</t>
    </rPh>
    <rPh sb="29" eb="30">
      <t>トウ</t>
    </rPh>
    <rPh sb="31" eb="32">
      <t>モト</t>
    </rPh>
    <rPh sb="34" eb="36">
      <t>ネンカン</t>
    </rPh>
    <rPh sb="37" eb="39">
      <t>ショテイ</t>
    </rPh>
    <rPh sb="39" eb="41">
      <t>ロウドウ</t>
    </rPh>
    <rPh sb="41" eb="43">
      <t>ニッスウ</t>
    </rPh>
    <rPh sb="44" eb="46">
      <t>キニュウ</t>
    </rPh>
    <phoneticPr fontId="2"/>
  </si>
  <si>
    <t>Ｊ　本報告における賃金計算期間で実際に従事した労働日数を記入してください。</t>
    <rPh sb="16" eb="18">
      <t>ジッサイ</t>
    </rPh>
    <rPh sb="19" eb="21">
      <t>ジュウジ</t>
    </rPh>
    <phoneticPr fontId="2"/>
  </si>
  <si>
    <t>Ｋ　本報告における賃金計算期間で本工事に従事した労働日数を記入してください。短時間でも作業に従事していれば１日と数えてください。</t>
    <rPh sb="2" eb="5">
      <t>ホンホウコク</t>
    </rPh>
    <rPh sb="9" eb="11">
      <t>チンギン</t>
    </rPh>
    <rPh sb="11" eb="13">
      <t>ケイサン</t>
    </rPh>
    <rPh sb="13" eb="15">
      <t>キカン</t>
    </rPh>
    <rPh sb="16" eb="17">
      <t>ホン</t>
    </rPh>
    <rPh sb="17" eb="19">
      <t>コウジ</t>
    </rPh>
    <rPh sb="20" eb="22">
      <t>ジュウジ</t>
    </rPh>
    <rPh sb="24" eb="26">
      <t>ロウドウ</t>
    </rPh>
    <rPh sb="26" eb="28">
      <t>ニッスウ</t>
    </rPh>
    <rPh sb="29" eb="31">
      <t>キニュウ</t>
    </rPh>
    <phoneticPr fontId="2"/>
  </si>
  <si>
    <t>Ｌ　就業規則、雇用契約書、労働条件通知書、現場の勤務シフト等に基づく年間の所定労働時間を記入してください。</t>
    <rPh sb="2" eb="4">
      <t>シュウギョウ</t>
    </rPh>
    <rPh sb="4" eb="6">
      <t>キソク</t>
    </rPh>
    <rPh sb="7" eb="9">
      <t>コヨウ</t>
    </rPh>
    <rPh sb="9" eb="12">
      <t>ケイヤクショ</t>
    </rPh>
    <rPh sb="13" eb="15">
      <t>ロウドウ</t>
    </rPh>
    <rPh sb="15" eb="17">
      <t>ジョウケン</t>
    </rPh>
    <rPh sb="17" eb="20">
      <t>ツウチショ</t>
    </rPh>
    <rPh sb="21" eb="23">
      <t>ゲンバ</t>
    </rPh>
    <rPh sb="24" eb="26">
      <t>キンム</t>
    </rPh>
    <rPh sb="29" eb="30">
      <t>トウ</t>
    </rPh>
    <rPh sb="31" eb="32">
      <t>モト</t>
    </rPh>
    <rPh sb="34" eb="36">
      <t>ネンカン</t>
    </rPh>
    <rPh sb="37" eb="39">
      <t>ショテイ</t>
    </rPh>
    <rPh sb="39" eb="41">
      <t>ロウドウ</t>
    </rPh>
    <rPh sb="41" eb="43">
      <t>ジカン</t>
    </rPh>
    <rPh sb="44" eb="46">
      <t>キニュウ</t>
    </rPh>
    <phoneticPr fontId="2"/>
  </si>
  <si>
    <t>Ｍ　就業規則、雇用契約書、労働条件通知書、現場の勤務シフト等に基づく１日当たりの所定労働時間（休憩時間を除く）を記入してください。</t>
    <rPh sb="2" eb="4">
      <t>シュウギョウ</t>
    </rPh>
    <rPh sb="4" eb="6">
      <t>キソク</t>
    </rPh>
    <rPh sb="7" eb="9">
      <t>コヨウ</t>
    </rPh>
    <rPh sb="9" eb="12">
      <t>ケイヤクショ</t>
    </rPh>
    <rPh sb="13" eb="15">
      <t>ロウドウ</t>
    </rPh>
    <rPh sb="15" eb="17">
      <t>ジョウケン</t>
    </rPh>
    <rPh sb="17" eb="20">
      <t>ツウチショ</t>
    </rPh>
    <rPh sb="21" eb="23">
      <t>ゲンバ</t>
    </rPh>
    <rPh sb="24" eb="26">
      <t>キンム</t>
    </rPh>
    <rPh sb="29" eb="30">
      <t>トウ</t>
    </rPh>
    <rPh sb="31" eb="32">
      <t>モト</t>
    </rPh>
    <rPh sb="35" eb="36">
      <t>ニチ</t>
    </rPh>
    <rPh sb="36" eb="37">
      <t>ア</t>
    </rPh>
    <rPh sb="40" eb="42">
      <t>ショテイ</t>
    </rPh>
    <rPh sb="42" eb="44">
      <t>ロウドウ</t>
    </rPh>
    <rPh sb="44" eb="46">
      <t>ジカン</t>
    </rPh>
    <rPh sb="47" eb="49">
      <t>キュウケイ</t>
    </rPh>
    <rPh sb="49" eb="51">
      <t>ジカン</t>
    </rPh>
    <rPh sb="52" eb="53">
      <t>ノゾ</t>
    </rPh>
    <rPh sb="56" eb="58">
      <t>キニュウ</t>
    </rPh>
    <phoneticPr fontId="2"/>
  </si>
  <si>
    <t>Ｎ　本報告における賃金計算期間で実際に従事した労働時間を記入してください。</t>
    <rPh sb="2" eb="5">
      <t>ホンホウコク</t>
    </rPh>
    <rPh sb="9" eb="11">
      <t>チンギン</t>
    </rPh>
    <rPh sb="11" eb="13">
      <t>ケイサン</t>
    </rPh>
    <rPh sb="13" eb="15">
      <t>キカン</t>
    </rPh>
    <rPh sb="16" eb="18">
      <t>ジッサイ</t>
    </rPh>
    <rPh sb="19" eb="21">
      <t>ジュウジ</t>
    </rPh>
    <rPh sb="23" eb="25">
      <t>ロウドウ</t>
    </rPh>
    <rPh sb="25" eb="27">
      <t>ジカン</t>
    </rPh>
    <rPh sb="28" eb="30">
      <t>キニュウ</t>
    </rPh>
    <phoneticPr fontId="2"/>
  </si>
  <si>
    <t>Ｏ　本報告における賃金計算期間で実際に従事した労働時間のうち、割増賃金が生じる労働時間があれば記入してください。</t>
    <rPh sb="2" eb="5">
      <t>ホンホウコク</t>
    </rPh>
    <rPh sb="9" eb="11">
      <t>チンギン</t>
    </rPh>
    <rPh sb="11" eb="13">
      <t>ケイサン</t>
    </rPh>
    <rPh sb="13" eb="15">
      <t>キカン</t>
    </rPh>
    <rPh sb="16" eb="18">
      <t>ジッサイ</t>
    </rPh>
    <rPh sb="19" eb="21">
      <t>ジュウジ</t>
    </rPh>
    <rPh sb="23" eb="25">
      <t>ロウドウ</t>
    </rPh>
    <rPh sb="25" eb="27">
      <t>ジカン</t>
    </rPh>
    <rPh sb="31" eb="33">
      <t>ワリマシ</t>
    </rPh>
    <rPh sb="33" eb="35">
      <t>チンギン</t>
    </rPh>
    <rPh sb="36" eb="37">
      <t>ショウ</t>
    </rPh>
    <rPh sb="39" eb="41">
      <t>ロウドウ</t>
    </rPh>
    <rPh sb="41" eb="43">
      <t>ジカン</t>
    </rPh>
    <rPh sb="47" eb="49">
      <t>キニュウ</t>
    </rPh>
    <phoneticPr fontId="2"/>
  </si>
  <si>
    <t>Ｐ　本報告における賃金計算期間で本工事に従事した労働時間を記入してください。</t>
    <rPh sb="2" eb="5">
      <t>ホンホウコク</t>
    </rPh>
    <rPh sb="9" eb="11">
      <t>チンギン</t>
    </rPh>
    <rPh sb="11" eb="13">
      <t>ケイサン</t>
    </rPh>
    <rPh sb="13" eb="15">
      <t>キカン</t>
    </rPh>
    <rPh sb="16" eb="17">
      <t>ホン</t>
    </rPh>
    <rPh sb="17" eb="19">
      <t>コウジ</t>
    </rPh>
    <rPh sb="20" eb="22">
      <t>ジュウジ</t>
    </rPh>
    <rPh sb="24" eb="26">
      <t>ロウドウ</t>
    </rPh>
    <rPh sb="26" eb="28">
      <t>ジカン</t>
    </rPh>
    <rPh sb="29" eb="31">
      <t>キニュウ</t>
    </rPh>
    <phoneticPr fontId="2"/>
  </si>
  <si>
    <t>Ｑ　本報告における賃金計算期間で本工事に従事した労働時間のうち、割増賃金が生じる労働時間があれば記入してください。</t>
    <rPh sb="2" eb="5">
      <t>ホンホウコク</t>
    </rPh>
    <rPh sb="9" eb="11">
      <t>チンギン</t>
    </rPh>
    <rPh sb="11" eb="13">
      <t>ケイサン</t>
    </rPh>
    <rPh sb="13" eb="15">
      <t>キカン</t>
    </rPh>
    <rPh sb="16" eb="17">
      <t>ホン</t>
    </rPh>
    <rPh sb="17" eb="19">
      <t>コウジ</t>
    </rPh>
    <rPh sb="20" eb="22">
      <t>ジュウジ</t>
    </rPh>
    <rPh sb="24" eb="26">
      <t>ロウドウ</t>
    </rPh>
    <rPh sb="26" eb="28">
      <t>ジカン</t>
    </rPh>
    <rPh sb="32" eb="34">
      <t>ワリマシ</t>
    </rPh>
    <rPh sb="34" eb="36">
      <t>チンギン</t>
    </rPh>
    <rPh sb="37" eb="38">
      <t>ショウ</t>
    </rPh>
    <rPh sb="40" eb="42">
      <t>ロウドウ</t>
    </rPh>
    <rPh sb="42" eb="44">
      <t>ジカン</t>
    </rPh>
    <rPh sb="48" eb="50">
      <t>キニュウ</t>
    </rPh>
    <phoneticPr fontId="2"/>
  </si>
  <si>
    <t>Ｈ　労働者の給与形態について、次から該当するものを選んで、番号を記入してください。</t>
    <rPh sb="2" eb="4">
      <t>ロウドウ</t>
    </rPh>
    <rPh sb="4" eb="5">
      <t>シャ</t>
    </rPh>
    <rPh sb="6" eb="8">
      <t>キュウヨ</t>
    </rPh>
    <rPh sb="8" eb="10">
      <t>ケイタイ</t>
    </rPh>
    <rPh sb="15" eb="16">
      <t>ツギ</t>
    </rPh>
    <rPh sb="18" eb="20">
      <t>ガイトウ</t>
    </rPh>
    <rPh sb="25" eb="26">
      <t>エラ</t>
    </rPh>
    <rPh sb="29" eb="31">
      <t>バンゴウ</t>
    </rPh>
    <rPh sb="32" eb="34">
      <t>キニュウ</t>
    </rPh>
    <phoneticPr fontId="2"/>
  </si>
  <si>
    <t>Ｒ　時間給制の場合は基本時給額、日給制の場合は基本日給額、月給制の場合は基本月給額、出来高制の場合は本工事における出来高給を記入してください。</t>
    <rPh sb="2" eb="5">
      <t>ジカンキュウ</t>
    </rPh>
    <rPh sb="5" eb="6">
      <t>セイ</t>
    </rPh>
    <rPh sb="7" eb="9">
      <t>バアイ</t>
    </rPh>
    <rPh sb="10" eb="12">
      <t>キホン</t>
    </rPh>
    <rPh sb="12" eb="14">
      <t>ジキュウ</t>
    </rPh>
    <rPh sb="14" eb="15">
      <t>ガク</t>
    </rPh>
    <rPh sb="16" eb="19">
      <t>ニッキュウセイ</t>
    </rPh>
    <rPh sb="20" eb="22">
      <t>バアイ</t>
    </rPh>
    <rPh sb="23" eb="25">
      <t>キホン</t>
    </rPh>
    <rPh sb="25" eb="27">
      <t>ニッキュウ</t>
    </rPh>
    <rPh sb="27" eb="28">
      <t>ガク</t>
    </rPh>
    <rPh sb="29" eb="32">
      <t>ゲッキュウセイ</t>
    </rPh>
    <rPh sb="33" eb="35">
      <t>バアイ</t>
    </rPh>
    <rPh sb="36" eb="38">
      <t>キホン</t>
    </rPh>
    <rPh sb="38" eb="40">
      <t>ゲッキュウ</t>
    </rPh>
    <rPh sb="40" eb="41">
      <t>ガク</t>
    </rPh>
    <rPh sb="42" eb="45">
      <t>デキダカ</t>
    </rPh>
    <rPh sb="45" eb="46">
      <t>セイ</t>
    </rPh>
    <rPh sb="47" eb="49">
      <t>バアイ</t>
    </rPh>
    <rPh sb="50" eb="53">
      <t>ホンコウジ</t>
    </rPh>
    <rPh sb="57" eb="60">
      <t>デキダカ</t>
    </rPh>
    <rPh sb="60" eb="61">
      <t>キュウ</t>
    </rPh>
    <rPh sb="62" eb="64">
      <t>キニュウ</t>
    </rPh>
    <phoneticPr fontId="2"/>
  </si>
  <si>
    <t>Ｓ　公共事業労務費調査の手引きの基準内手当に区分される手当で、毎月きまって支給される金額を記入してください。</t>
    <phoneticPr fontId="2"/>
  </si>
  <si>
    <t>Ｔ　公共事業労務費調査の手引きの基準内手当に区分される手当で、本工事に従事したときのみに支給される基準内手当がある場合に、その金額を記入してください。</t>
    <phoneticPr fontId="2"/>
  </si>
  <si>
    <t>Ｕ　公共事業労務費調査の手引きの実物給与に区分される手当で、毎月きまって支給される金額を記入してください。</t>
    <phoneticPr fontId="2"/>
  </si>
  <si>
    <t>Ｖ　公共事業労務費調査の手引きの実物給与に区分される手当で、本工事に従事したときのみに支給される実物給与がある場合に、その金額を記入してください。</t>
    <phoneticPr fontId="2"/>
  </si>
  <si>
    <t>Ｗ　公共事業労務費調査の手引きの臨時の給与に区分される手当の金額を1か月当たりの金額に換算（例、600,000円/年÷12月＝50,000円）して記入してください。</t>
    <rPh sb="16" eb="18">
      <t>リンジ</t>
    </rPh>
    <rPh sb="19" eb="21">
      <t>キュウヨ</t>
    </rPh>
    <rPh sb="35" eb="36">
      <t>ゲツ</t>
    </rPh>
    <rPh sb="36" eb="37">
      <t>ア</t>
    </rPh>
    <rPh sb="40" eb="42">
      <t>キンガク</t>
    </rPh>
    <rPh sb="43" eb="45">
      <t>カンザン</t>
    </rPh>
    <rPh sb="46" eb="47">
      <t>レイ</t>
    </rPh>
    <rPh sb="55" eb="56">
      <t>エン</t>
    </rPh>
    <rPh sb="57" eb="58">
      <t>ネン</t>
    </rPh>
    <rPh sb="61" eb="62">
      <t>ツキ</t>
    </rPh>
    <rPh sb="69" eb="70">
      <t>エン</t>
    </rPh>
    <rPh sb="73" eb="75">
      <t>キニュウ</t>
    </rPh>
    <phoneticPr fontId="2"/>
  </si>
  <si>
    <t>Ｘ　公共事業労務費調査の手引きの基準外手当に区分される手当の金額を記入してください。</t>
    <rPh sb="16" eb="18">
      <t>キジュン</t>
    </rPh>
    <rPh sb="18" eb="19">
      <t>ガイ</t>
    </rPh>
    <rPh sb="19" eb="21">
      <t>テアテ</t>
    </rPh>
    <phoneticPr fontId="2"/>
  </si>
  <si>
    <t>Ｙ　公共事業労務費調査の手引きの基準外手当に区分される手当で、本工事に支給される基準外手当がある場合に、その金額を記入してください。</t>
    <phoneticPr fontId="2"/>
  </si>
  <si>
    <t>　　２．日給制　毎月きまって支給される基準内手当及び実物給与のみの場合　Ｚ＝Ｒ÷Ｍ＋（Ｓ＋Ｕ＋Ｗ）×１２月÷Ｌ</t>
    <rPh sb="4" eb="6">
      <t>ニッキュウ</t>
    </rPh>
    <rPh sb="6" eb="7">
      <t>セイ</t>
    </rPh>
    <phoneticPr fontId="2"/>
  </si>
  <si>
    <t>　　３．時給制　毎月きまって支給される基準内手当及び実物給与のみの場合　Ｚ＝Ｒ＋（Ｓ＋Ｕ＋Ｗ）×１２月÷Ｌ</t>
    <rPh sb="4" eb="7">
      <t>ジキュウセイ</t>
    </rPh>
    <phoneticPr fontId="2"/>
  </si>
  <si>
    <t>ＡＡ　Ｚの値がＧの値以上であれば「〇」、未満であれば「×」が自動で表示されます。作成上の参考にしてください。この列は印刷されません。</t>
    <rPh sb="5" eb="6">
      <t>アタイ</t>
    </rPh>
    <rPh sb="9" eb="10">
      <t>アタイ</t>
    </rPh>
    <rPh sb="10" eb="12">
      <t>イジョウ</t>
    </rPh>
    <rPh sb="20" eb="22">
      <t>ミマン</t>
    </rPh>
    <rPh sb="30" eb="32">
      <t>ジドウ</t>
    </rPh>
    <rPh sb="33" eb="35">
      <t>ヒョウジ</t>
    </rPh>
    <rPh sb="40" eb="42">
      <t>サクセイ</t>
    </rPh>
    <rPh sb="42" eb="43">
      <t>ジョウ</t>
    </rPh>
    <rPh sb="44" eb="46">
      <t>サンコウ</t>
    </rPh>
    <rPh sb="56" eb="57">
      <t>レツ</t>
    </rPh>
    <rPh sb="58" eb="60">
      <t>インサツ</t>
    </rPh>
    <phoneticPr fontId="2"/>
  </si>
  <si>
    <t>Ｚ　１．月給制　毎月きまって支給される基準内手当及び実物給与のみの場合　Ｚ＝（Ｒ＋Ｓ＋Ｕ＋Ｗ）×１２月÷Ｌ</t>
    <rPh sb="4" eb="7">
      <t>ゲッキュウセイ</t>
    </rPh>
    <phoneticPr fontId="2"/>
  </si>
  <si>
    <t>例①　月給制　毎月きまって支給される基準内手当及び実物給与のみの場合　　Ｚ＝（Ｒ＋Ｓ＋Ｕ＋Ｗ）×１２月÷Ｌ　</t>
    <rPh sb="0" eb="1">
      <t>レイ</t>
    </rPh>
    <rPh sb="3" eb="5">
      <t>ゲッキュウ</t>
    </rPh>
    <rPh sb="5" eb="6">
      <t>セイ</t>
    </rPh>
    <phoneticPr fontId="2"/>
  </si>
  <si>
    <t>例②　日給制　毎月きまって支給される基準内手当及び実物給与のみの場合　Ｚ＝Ｒ÷Ｍ＋（Ｓ＋Ｕ＋Ｗ）×１２月÷Ｌ　</t>
    <rPh sb="0" eb="1">
      <t>レイ</t>
    </rPh>
    <rPh sb="3" eb="5">
      <t>ニッキュウ</t>
    </rPh>
    <rPh sb="5" eb="6">
      <t>セイ</t>
    </rPh>
    <phoneticPr fontId="2"/>
  </si>
  <si>
    <t>⇒　（350,000＋1,000＋500＋0）×１２月÷2,080＋（75,000＋10,000）÷（160-0）＝2,559（少数点以下切捨て）</t>
    <rPh sb="26" eb="27">
      <t>ツキ</t>
    </rPh>
    <rPh sb="64" eb="66">
      <t>ショウスウ</t>
    </rPh>
    <rPh sb="66" eb="67">
      <t>テン</t>
    </rPh>
    <rPh sb="67" eb="69">
      <t>イカ</t>
    </rPh>
    <rPh sb="69" eb="70">
      <t>キ</t>
    </rPh>
    <rPh sb="70" eb="71">
      <t>ス</t>
    </rPh>
    <phoneticPr fontId="2"/>
  </si>
  <si>
    <t>⇒　18,000÷8.0＋（10,000＋0＋0）×１２月÷1,960＋（0＋5,000）÷（80.0－0）＝2,373（少数点以下切捨て）</t>
    <rPh sb="28" eb="29">
      <t>ツキ</t>
    </rPh>
    <rPh sb="61" eb="63">
      <t>ショウスウ</t>
    </rPh>
    <rPh sb="63" eb="64">
      <t>テン</t>
    </rPh>
    <rPh sb="64" eb="66">
      <t>イカ</t>
    </rPh>
    <rPh sb="66" eb="67">
      <t>キ</t>
    </rPh>
    <rPh sb="67" eb="68">
      <t>ス</t>
    </rPh>
    <phoneticPr fontId="2"/>
  </si>
  <si>
    <t>⇒　1,400＋（5,500＋10,500＋0）×１２月÷1,912.5＋（5,000＋0）÷（85.0－10.0）＝1,567（小数点以下切捨て）　</t>
    <rPh sb="27" eb="28">
      <t>ツキ</t>
    </rPh>
    <rPh sb="65" eb="68">
      <t>ショウスウテン</t>
    </rPh>
    <rPh sb="68" eb="70">
      <t>イカ</t>
    </rPh>
    <rPh sb="70" eb="71">
      <t>キ</t>
    </rPh>
    <rPh sb="71" eb="72">
      <t>ス</t>
    </rPh>
    <phoneticPr fontId="2"/>
  </si>
  <si>
    <t>　　４．出来高制　Ｚ＝Ｒ÷Ｐ</t>
    <phoneticPr fontId="2"/>
  </si>
  <si>
    <t>例⑦　出来高制　Ｚ＝Ｒ÷Ｐ</t>
    <rPh sb="0" eb="1">
      <t>レイ</t>
    </rPh>
    <rPh sb="3" eb="6">
      <t>デキダカ</t>
    </rPh>
    <rPh sb="6" eb="7">
      <t>セイ</t>
    </rPh>
    <phoneticPr fontId="2"/>
  </si>
  <si>
    <t>判定
※印刷されません</t>
    <rPh sb="0" eb="2">
      <t>ハンテイ</t>
    </rPh>
    <rPh sb="4" eb="6">
      <t>インサツ</t>
    </rPh>
    <phoneticPr fontId="2"/>
  </si>
  <si>
    <t>兼業
職種</t>
    <phoneticPr fontId="2"/>
  </si>
  <si>
    <t>　　　　年　　月　　日</t>
  </si>
  <si>
    <t>提出日　　　　　年
　　　　　月　　日</t>
    <rPh sb="0" eb="2">
      <t>テイシュツ</t>
    </rPh>
    <rPh sb="2" eb="3">
      <t>ビ</t>
    </rPh>
    <rPh sb="8" eb="9">
      <t>ネン</t>
    </rPh>
    <rPh sb="15" eb="16">
      <t>ツキ</t>
    </rPh>
    <rPh sb="18" eb="19">
      <t>ニチ</t>
    </rPh>
    <phoneticPr fontId="2"/>
  </si>
  <si>
    <t>　　　　年　　月　　日から</t>
  </si>
  <si>
    <t>　　　　年　　月　　日まで</t>
  </si>
  <si>
    <t>　　　　　　　　Ｚ＝（Ｒ＋Ｓ＋Ｕ＋Ｗ）×１２月÷Ｌ＋（Ｔ＋Ｖ）÷（Ｐ－Q）</t>
  </si>
  <si>
    <t>　　　　　　　　Ｚ＝Ｒ÷Ｍ＋（Ｓ＋Ｕ＋Ｗ）×１２月÷Ｌ＋（Ｔ＋Ｖ）÷（Ｐ－Q）</t>
  </si>
  <si>
    <t>　　　　　　　　Ｚ＝Ｒ＋（Ｓ＋Ｕ＋Ｗ）×１２月÷Ｌ＋（Ｔ＋Ｖ）÷（Ｐ－Q）</t>
  </si>
  <si>
    <t>Ｚ＝（Ｒ＋Ｓ＋Ｕ＋Ｗ）×１２月÷Ｌ＋（Ｔ＋Ｖ）÷（Ｐ－Q）</t>
  </si>
  <si>
    <t>Ｚ＝Ｒ÷Ｍ＋（Ｓ＋Ｕ＋Ｗ）×１２月÷Ｌ＋（Ｔ＋Ｖ）÷（Ｐ－Q）</t>
  </si>
  <si>
    <t>　Ｚ＝Ｒ＋（Ｓ＋Ｕ＋Ｗ）×１２月÷Ｌ＋（Ｔ＋Ｖ）÷（Ｐ－Q）</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</si>
</sst>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_);[Red]\(#,##0\)"/>
    <numFmt numFmtId="177" formatCode="0_ "/>
    <numFmt numFmtId="178" formatCode="#,##0.0_);[Red]\(#,##0.0\)"/>
    <numFmt numFmtId="179" formatCode="#,##0.00_);[Red]\(#,##0.00\)"/>
    <numFmt numFmtId="180"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3"/>
      <name val="HG丸ｺﾞｼｯｸM-PRO"/>
      <family val="3"/>
      <charset val="128"/>
    </font>
    <font>
      <sz val="10"/>
      <name val="HG丸ｺﾞｼｯｸM-PRO"/>
      <family val="3"/>
      <charset val="128"/>
    </font>
    <font>
      <sz val="9"/>
      <name val="HG丸ｺﾞｼｯｸM-PRO"/>
      <family val="3"/>
      <charset val="128"/>
    </font>
    <font>
      <sz val="9"/>
      <name val="ＭＳ Ｐゴシック"/>
      <family val="3"/>
      <charset val="128"/>
    </font>
    <font>
      <sz val="10"/>
      <name val="ＭＳ Ｐゴシック"/>
      <family val="3"/>
      <charset val="128"/>
    </font>
    <font>
      <sz val="11"/>
      <name val="HG丸ｺﾞｼｯｸM-PRO"/>
      <family val="3"/>
      <charset val="128"/>
    </font>
    <font>
      <sz val="12"/>
      <name val="HG丸ｺﾞｼｯｸM-PRO"/>
      <family val="3"/>
      <charset val="128"/>
    </font>
    <font>
      <u/>
      <sz val="11"/>
      <color indexed="12"/>
      <name val="ＭＳ Ｐゴシック"/>
      <family val="3"/>
      <charset val="128"/>
    </font>
    <font>
      <sz val="14"/>
      <name val="HG丸ｺﾞｼｯｸM-PRO"/>
      <family val="3"/>
      <charset val="128"/>
    </font>
    <font>
      <sz val="14"/>
      <name val="ＭＳ Ｐゴシック"/>
      <family val="3"/>
      <charset val="128"/>
    </font>
    <font>
      <sz val="10"/>
      <name val="ＭＳ ゴシック"/>
      <family val="3"/>
      <charset val="128"/>
    </font>
  </fonts>
  <fills count="6">
    <fill>
      <patternFill patternType="none"/>
    </fill>
    <fill>
      <patternFill patternType="gray125"/>
    </fill>
    <fill>
      <patternFill patternType="solid">
        <fgColor indexed="43"/>
        <bgColor indexed="64"/>
      </patternFill>
    </fill>
    <fill>
      <patternFill patternType="solid">
        <fgColor indexed="63"/>
        <bgColor indexed="64"/>
      </patternFill>
    </fill>
    <fill>
      <patternFill patternType="solid">
        <fgColor indexed="22"/>
        <bgColor indexed="64"/>
      </patternFill>
    </fill>
    <fill>
      <patternFill patternType="solid">
        <fgColor rgb="FFFFFF99"/>
        <bgColor indexed="64"/>
      </patternFill>
    </fill>
  </fills>
  <borders count="91">
    <border>
      <left/>
      <right/>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medium">
        <color indexed="64"/>
      </top>
      <bottom style="dotted">
        <color indexed="64"/>
      </bottom>
      <diagonal/>
    </border>
    <border>
      <left style="medium">
        <color indexed="64"/>
      </left>
      <right/>
      <top style="dotted">
        <color indexed="64"/>
      </top>
      <bottom/>
      <diagonal/>
    </border>
    <border>
      <left style="medium">
        <color indexed="64"/>
      </left>
      <right/>
      <top/>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diagonalUp="1">
      <left style="medium">
        <color indexed="64"/>
      </left>
      <right style="thin">
        <color indexed="64"/>
      </right>
      <top style="medium">
        <color indexed="64"/>
      </top>
      <bottom style="dotted">
        <color indexed="64"/>
      </bottom>
      <diagonal style="thin">
        <color indexed="64"/>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thin">
        <color indexed="64"/>
      </top>
      <bottom/>
      <diagonal/>
    </border>
    <border>
      <left style="thin">
        <color indexed="64"/>
      </left>
      <right/>
      <top style="medium">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10" fillId="0" borderId="0" applyNumberFormat="0" applyFill="0" applyBorder="0" applyAlignment="0" applyProtection="0">
      <alignment vertical="top"/>
      <protection locked="0"/>
    </xf>
  </cellStyleXfs>
  <cellXfs count="383">
    <xf numFmtId="0" fontId="0" fillId="0" borderId="0" xfId="0">
      <alignment vertical="center"/>
    </xf>
    <xf numFmtId="0" fontId="3"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176" fontId="7" fillId="0" borderId="1" xfId="0" applyNumberFormat="1" applyFont="1" applyBorder="1" applyAlignment="1">
      <alignment vertical="center" wrapText="1"/>
    </xf>
    <xf numFmtId="176" fontId="7" fillId="0" borderId="2" xfId="0" applyNumberFormat="1" applyFont="1" applyBorder="1" applyAlignment="1">
      <alignment vertical="center" wrapText="1"/>
    </xf>
    <xf numFmtId="0" fontId="4" fillId="0" borderId="3" xfId="0" applyFont="1" applyBorder="1" applyAlignment="1">
      <alignment vertical="center" wrapText="1"/>
    </xf>
    <xf numFmtId="0" fontId="5" fillId="0" borderId="4" xfId="0" applyFont="1" applyBorder="1" applyAlignment="1">
      <alignment vertical="center" wrapText="1"/>
    </xf>
    <xf numFmtId="176" fontId="7" fillId="0" borderId="5" xfId="0" applyNumberFormat="1" applyFont="1" applyBorder="1" applyAlignment="1">
      <alignment vertical="center" wrapText="1"/>
    </xf>
    <xf numFmtId="176" fontId="7" fillId="0" borderId="6" xfId="0" applyNumberFormat="1" applyFont="1" applyBorder="1" applyAlignment="1">
      <alignment vertical="center" wrapText="1"/>
    </xf>
    <xf numFmtId="176" fontId="7" fillId="0" borderId="7" xfId="0" applyNumberFormat="1" applyFont="1" applyBorder="1" applyAlignment="1">
      <alignment vertical="center" wrapText="1"/>
    </xf>
    <xf numFmtId="176" fontId="7" fillId="0" borderId="8" xfId="0" applyNumberFormat="1" applyFont="1" applyBorder="1" applyAlignment="1">
      <alignment vertical="center" wrapText="1"/>
    </xf>
    <xf numFmtId="0" fontId="8" fillId="0" borderId="0" xfId="0" applyFont="1" applyBorder="1" applyAlignment="1">
      <alignment vertical="center" wrapText="1"/>
    </xf>
    <xf numFmtId="0" fontId="8" fillId="0" borderId="0" xfId="0" applyFont="1" applyBorder="1" applyAlignment="1">
      <alignment vertical="center"/>
    </xf>
    <xf numFmtId="0" fontId="8" fillId="0" borderId="0" xfId="0" applyFont="1" applyBorder="1" applyAlignment="1">
      <alignment vertical="top"/>
    </xf>
    <xf numFmtId="177" fontId="8" fillId="0" borderId="0" xfId="0" applyNumberFormat="1" applyFont="1" applyBorder="1" applyAlignment="1">
      <alignment vertical="top"/>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vertical="center"/>
    </xf>
    <xf numFmtId="0" fontId="9" fillId="0" borderId="4" xfId="0" applyFont="1" applyBorder="1" applyAlignment="1">
      <alignment vertical="center"/>
    </xf>
    <xf numFmtId="0" fontId="6" fillId="0" borderId="4" xfId="0" applyFont="1" applyBorder="1" applyAlignment="1">
      <alignment horizontal="center" vertical="center" wrapText="1"/>
    </xf>
    <xf numFmtId="0" fontId="6" fillId="0" borderId="4" xfId="0" applyFont="1" applyBorder="1" applyAlignment="1">
      <alignment vertical="center" shrinkToFit="1"/>
    </xf>
    <xf numFmtId="176" fontId="7" fillId="0" borderId="4" xfId="0" applyNumberFormat="1" applyFont="1" applyBorder="1" applyAlignment="1">
      <alignment vertical="center" wrapText="1"/>
    </xf>
    <xf numFmtId="176" fontId="7" fillId="0" borderId="4" xfId="0" applyNumberFormat="1" applyFont="1" applyBorder="1" applyAlignment="1">
      <alignment horizontal="center" vertical="center" wrapText="1"/>
    </xf>
    <xf numFmtId="0" fontId="8" fillId="0" borderId="0" xfId="0" applyNumberFormat="1" applyFont="1" applyBorder="1" applyAlignment="1">
      <alignment vertical="center"/>
    </xf>
    <xf numFmtId="0" fontId="8" fillId="0" borderId="4" xfId="0" applyFont="1" applyBorder="1" applyAlignment="1">
      <alignment vertical="center" wrapText="1"/>
    </xf>
    <xf numFmtId="0" fontId="8" fillId="0" borderId="9"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7" fillId="0" borderId="2" xfId="0" applyFont="1" applyBorder="1" applyAlignment="1">
      <alignment horizontal="center" vertical="center" wrapText="1"/>
    </xf>
    <xf numFmtId="0" fontId="7" fillId="0" borderId="2" xfId="0" applyFont="1" applyBorder="1" applyAlignment="1">
      <alignment vertical="center" shrinkToFit="1"/>
    </xf>
    <xf numFmtId="0" fontId="7" fillId="0" borderId="1" xfId="0" applyFont="1" applyBorder="1" applyAlignment="1">
      <alignment vertical="center" shrinkToFit="1"/>
    </xf>
    <xf numFmtId="0" fontId="7" fillId="0" borderId="5" xfId="0" applyFont="1" applyBorder="1" applyAlignment="1">
      <alignment horizontal="center" vertical="center" wrapText="1"/>
    </xf>
    <xf numFmtId="0" fontId="7" fillId="0" borderId="5" xfId="0" applyFont="1" applyBorder="1" applyAlignment="1">
      <alignment vertical="center" shrinkToFit="1"/>
    </xf>
    <xf numFmtId="0" fontId="7" fillId="0" borderId="7" xfId="0" applyFont="1" applyBorder="1" applyAlignment="1">
      <alignment vertical="center" shrinkToFit="1"/>
    </xf>
    <xf numFmtId="178" fontId="7" fillId="0" borderId="2" xfId="0" applyNumberFormat="1" applyFont="1" applyBorder="1" applyAlignment="1">
      <alignment vertical="center" wrapText="1"/>
    </xf>
    <xf numFmtId="178" fontId="7" fillId="0" borderId="5" xfId="0" applyNumberFormat="1" applyFont="1" applyBorder="1" applyAlignment="1">
      <alignment vertical="center" wrapText="1"/>
    </xf>
    <xf numFmtId="176" fontId="7" fillId="0" borderId="14" xfId="0" applyNumberFormat="1" applyFont="1" applyBorder="1" applyAlignment="1">
      <alignment vertical="center" wrapText="1"/>
    </xf>
    <xf numFmtId="176" fontId="7" fillId="0" borderId="14" xfId="0" applyNumberFormat="1" applyFont="1" applyBorder="1" applyAlignment="1">
      <alignment horizontal="center" vertical="center" wrapText="1"/>
    </xf>
    <xf numFmtId="0" fontId="7" fillId="0" borderId="14" xfId="0" applyFont="1" applyFill="1" applyBorder="1" applyAlignment="1">
      <alignment horizontal="center" vertical="center" wrapText="1"/>
    </xf>
    <xf numFmtId="0" fontId="7" fillId="0" borderId="14" xfId="0" applyFont="1" applyBorder="1" applyAlignment="1">
      <alignment horizontal="center" vertical="center" wrapText="1"/>
    </xf>
    <xf numFmtId="0" fontId="7" fillId="0" borderId="14" xfId="0" applyFont="1" applyBorder="1" applyAlignment="1">
      <alignment vertical="center" shrinkToFit="1"/>
    </xf>
    <xf numFmtId="178" fontId="7" fillId="0" borderId="14" xfId="0" applyNumberFormat="1" applyFont="1" applyBorder="1" applyAlignment="1">
      <alignment vertical="center" wrapText="1"/>
    </xf>
    <xf numFmtId="176" fontId="7" fillId="0" borderId="15" xfId="0" applyNumberFormat="1" applyFont="1" applyBorder="1" applyAlignment="1">
      <alignment vertical="center" wrapText="1"/>
    </xf>
    <xf numFmtId="0" fontId="7"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vertical="center" shrinkToFit="1"/>
    </xf>
    <xf numFmtId="178" fontId="7" fillId="0" borderId="0" xfId="0" applyNumberFormat="1" applyFont="1" applyBorder="1" applyAlignment="1">
      <alignment vertical="center" wrapText="1"/>
    </xf>
    <xf numFmtId="176" fontId="7" fillId="0" borderId="3" xfId="0" applyNumberFormat="1" applyFont="1" applyBorder="1" applyAlignment="1">
      <alignment vertical="center" wrapText="1"/>
    </xf>
    <xf numFmtId="178" fontId="7" fillId="0" borderId="13" xfId="0" applyNumberFormat="1" applyFont="1" applyBorder="1" applyAlignment="1">
      <alignment vertical="center" wrapText="1"/>
    </xf>
    <xf numFmtId="178" fontId="7" fillId="0" borderId="19" xfId="0" applyNumberFormat="1" applyFont="1" applyBorder="1" applyAlignment="1">
      <alignment vertical="center" wrapText="1"/>
    </xf>
    <xf numFmtId="178" fontId="7" fillId="0" borderId="1" xfId="0" applyNumberFormat="1" applyFont="1" applyBorder="1" applyAlignment="1">
      <alignment vertical="center" wrapText="1"/>
    </xf>
    <xf numFmtId="178" fontId="7" fillId="0" borderId="7" xfId="0" applyNumberFormat="1" applyFont="1" applyBorder="1" applyAlignment="1">
      <alignment vertical="center" wrapText="1"/>
    </xf>
    <xf numFmtId="176" fontId="7" fillId="0" borderId="20" xfId="0" applyNumberFormat="1" applyFont="1" applyBorder="1" applyAlignment="1">
      <alignment vertical="center" wrapText="1"/>
    </xf>
    <xf numFmtId="176" fontId="7" fillId="0" borderId="21" xfId="0" applyNumberFormat="1" applyFont="1" applyBorder="1" applyAlignment="1">
      <alignment vertical="center" wrapText="1"/>
    </xf>
    <xf numFmtId="176" fontId="7" fillId="0" borderId="12" xfId="0" applyNumberFormat="1" applyFont="1" applyBorder="1" applyAlignment="1">
      <alignment vertical="center" wrapText="1"/>
    </xf>
    <xf numFmtId="176" fontId="7" fillId="0" borderId="22" xfId="0" applyNumberFormat="1" applyFont="1" applyBorder="1" applyAlignment="1">
      <alignment vertical="center" wrapText="1"/>
    </xf>
    <xf numFmtId="176" fontId="7" fillId="0" borderId="23" xfId="0" applyNumberFormat="1" applyFont="1" applyBorder="1" applyAlignment="1">
      <alignment vertical="center" wrapText="1"/>
    </xf>
    <xf numFmtId="176" fontId="7" fillId="0" borderId="24" xfId="0" applyNumberFormat="1" applyFont="1" applyBorder="1" applyAlignment="1">
      <alignment vertical="center" wrapText="1"/>
    </xf>
    <xf numFmtId="176" fontId="7" fillId="0" borderId="10" xfId="0" applyNumberFormat="1" applyFont="1" applyBorder="1" applyAlignment="1">
      <alignment vertical="center" wrapText="1"/>
    </xf>
    <xf numFmtId="176" fontId="7" fillId="0" borderId="10" xfId="0" applyNumberFormat="1" applyFont="1" applyBorder="1" applyAlignment="1">
      <alignment horizontal="center" vertical="center" wrapText="1"/>
    </xf>
    <xf numFmtId="0" fontId="7" fillId="0" borderId="10" xfId="0" applyFont="1" applyBorder="1" applyAlignment="1">
      <alignment vertical="center" shrinkToFit="1"/>
    </xf>
    <xf numFmtId="0" fontId="7" fillId="0" borderId="25" xfId="0" applyFont="1" applyFill="1" applyBorder="1" applyAlignment="1">
      <alignment vertical="center" wrapText="1"/>
    </xf>
    <xf numFmtId="0" fontId="7" fillId="0" borderId="23" xfId="0" applyFont="1" applyBorder="1" applyAlignment="1">
      <alignment horizontal="center" vertical="center" wrapText="1"/>
    </xf>
    <xf numFmtId="0" fontId="7" fillId="0" borderId="23" xfId="0" applyFont="1" applyBorder="1" applyAlignment="1">
      <alignment vertical="center" shrinkToFit="1"/>
    </xf>
    <xf numFmtId="0" fontId="7" fillId="0" borderId="24" xfId="0" applyFont="1" applyBorder="1" applyAlignment="1">
      <alignment vertical="center" shrinkToFit="1"/>
    </xf>
    <xf numFmtId="178" fontId="7" fillId="0" borderId="23" xfId="0" applyNumberFormat="1" applyFont="1" applyBorder="1" applyAlignment="1">
      <alignment vertical="center" wrapText="1"/>
    </xf>
    <xf numFmtId="179" fontId="7" fillId="0" borderId="23" xfId="0" applyNumberFormat="1" applyFont="1" applyBorder="1" applyAlignment="1">
      <alignment vertical="center" wrapText="1"/>
    </xf>
    <xf numFmtId="176" fontId="7" fillId="0" borderId="26" xfId="0" applyNumberFormat="1" applyFont="1" applyBorder="1" applyAlignment="1">
      <alignment vertical="center" wrapText="1"/>
    </xf>
    <xf numFmtId="0" fontId="7" fillId="0" borderId="27" xfId="0" applyFont="1" applyBorder="1" applyAlignment="1">
      <alignment vertical="center" shrinkToFit="1"/>
    </xf>
    <xf numFmtId="0" fontId="7" fillId="0" borderId="28" xfId="0" applyFont="1" applyBorder="1" applyAlignment="1">
      <alignment vertical="center" shrinkToFit="1"/>
    </xf>
    <xf numFmtId="0" fontId="7" fillId="0" borderId="14" xfId="0" applyFont="1" applyFill="1" applyBorder="1" applyAlignment="1">
      <alignment vertical="center" wrapText="1"/>
    </xf>
    <xf numFmtId="0" fontId="7" fillId="0" borderId="0" xfId="0" applyFont="1" applyFill="1" applyBorder="1" applyAlignment="1">
      <alignment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vertical="center"/>
    </xf>
    <xf numFmtId="0" fontId="7" fillId="3" borderId="25" xfId="0" applyFont="1" applyFill="1" applyBorder="1" applyAlignment="1">
      <alignment vertical="center" wrapText="1"/>
    </xf>
    <xf numFmtId="0" fontId="4" fillId="0" borderId="4" xfId="0" applyFont="1" applyBorder="1" applyAlignment="1">
      <alignment vertical="center"/>
    </xf>
    <xf numFmtId="0" fontId="4" fillId="0" borderId="4" xfId="0" applyFont="1" applyBorder="1" applyAlignment="1">
      <alignment vertical="center" wrapText="1"/>
    </xf>
    <xf numFmtId="0" fontId="7" fillId="0" borderId="4" xfId="0" applyFont="1" applyBorder="1" applyAlignment="1">
      <alignment horizontal="center" vertical="center" wrapText="1"/>
    </xf>
    <xf numFmtId="0" fontId="7" fillId="0" borderId="4" xfId="0" applyFont="1" applyBorder="1" applyAlignment="1">
      <alignment vertical="center" shrinkToFit="1"/>
    </xf>
    <xf numFmtId="0" fontId="7" fillId="0" borderId="0" xfId="0" applyFont="1" applyBorder="1" applyAlignment="1">
      <alignment vertical="center"/>
    </xf>
    <xf numFmtId="178" fontId="7" fillId="0" borderId="29" xfId="0" applyNumberFormat="1" applyFont="1" applyBorder="1" applyAlignment="1">
      <alignment vertical="center" wrapText="1"/>
    </xf>
    <xf numFmtId="0" fontId="7" fillId="0" borderId="32" xfId="0" applyFont="1" applyBorder="1" applyAlignment="1">
      <alignment vertical="center" shrinkToFit="1"/>
    </xf>
    <xf numFmtId="178" fontId="7" fillId="0" borderId="24" xfId="0" applyNumberFormat="1" applyFont="1" applyBorder="1" applyAlignment="1">
      <alignment vertical="center" wrapText="1"/>
    </xf>
    <xf numFmtId="176" fontId="7" fillId="0" borderId="33" xfId="0" applyNumberFormat="1" applyFont="1" applyBorder="1" applyAlignment="1">
      <alignment vertical="center" wrapText="1"/>
    </xf>
    <xf numFmtId="176" fontId="7" fillId="0" borderId="25" xfId="0" applyNumberFormat="1" applyFont="1" applyBorder="1" applyAlignment="1">
      <alignment vertical="center" wrapText="1"/>
    </xf>
    <xf numFmtId="0" fontId="5" fillId="2" borderId="34"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8" xfId="0" applyFont="1" applyFill="1" applyBorder="1" applyAlignment="1">
      <alignment vertical="center" wrapText="1"/>
    </xf>
    <xf numFmtId="0" fontId="5" fillId="2" borderId="40" xfId="0" applyFont="1" applyFill="1" applyBorder="1" applyAlignment="1">
      <alignment vertical="center" wrapText="1"/>
    </xf>
    <xf numFmtId="0" fontId="4" fillId="0" borderId="0"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7" fillId="0" borderId="44" xfId="0" applyFont="1" applyBorder="1" applyAlignment="1">
      <alignment vertical="center" shrinkToFit="1"/>
    </xf>
    <xf numFmtId="176" fontId="7" fillId="4" borderId="24" xfId="0" applyNumberFormat="1" applyFont="1" applyFill="1" applyBorder="1" applyAlignment="1">
      <alignment vertical="center" wrapText="1"/>
    </xf>
    <xf numFmtId="176" fontId="7" fillId="4" borderId="26" xfId="0" applyNumberFormat="1" applyFont="1" applyFill="1" applyBorder="1" applyAlignment="1">
      <alignment vertical="center" wrapText="1"/>
    </xf>
    <xf numFmtId="176" fontId="7" fillId="4" borderId="1" xfId="0" applyNumberFormat="1" applyFont="1" applyFill="1" applyBorder="1" applyAlignment="1">
      <alignment vertical="center" wrapText="1"/>
    </xf>
    <xf numFmtId="176" fontId="7" fillId="4" borderId="6" xfId="0" applyNumberFormat="1" applyFont="1" applyFill="1" applyBorder="1" applyAlignment="1">
      <alignment vertical="center" wrapText="1"/>
    </xf>
    <xf numFmtId="176" fontId="7" fillId="4" borderId="7" xfId="0" applyNumberFormat="1" applyFont="1" applyFill="1" applyBorder="1" applyAlignment="1">
      <alignment vertical="center" wrapText="1"/>
    </xf>
    <xf numFmtId="176" fontId="7" fillId="4" borderId="8" xfId="0" applyNumberFormat="1" applyFont="1" applyFill="1" applyBorder="1" applyAlignment="1">
      <alignment vertical="center" wrapText="1"/>
    </xf>
    <xf numFmtId="0" fontId="7" fillId="0" borderId="47" xfId="0" applyFont="1" applyBorder="1" applyAlignment="1">
      <alignment horizontal="center" vertical="center" wrapText="1"/>
    </xf>
    <xf numFmtId="0" fontId="7" fillId="0" borderId="47" xfId="0" applyFont="1" applyBorder="1" applyAlignment="1">
      <alignment vertical="center" shrinkToFit="1"/>
    </xf>
    <xf numFmtId="0" fontId="7" fillId="0" borderId="48" xfId="0" applyFont="1" applyBorder="1" applyAlignment="1">
      <alignment vertical="center" shrinkToFit="1"/>
    </xf>
    <xf numFmtId="0" fontId="7" fillId="0" borderId="49" xfId="0" applyFont="1" applyBorder="1" applyAlignment="1">
      <alignment vertical="center" shrinkToFit="1"/>
    </xf>
    <xf numFmtId="176" fontId="7" fillId="0" borderId="48" xfId="0" applyNumberFormat="1" applyFont="1" applyBorder="1" applyAlignment="1">
      <alignment vertical="center" wrapText="1"/>
    </xf>
    <xf numFmtId="176" fontId="7" fillId="0" borderId="50" xfId="0" applyNumberFormat="1" applyFont="1" applyBorder="1" applyAlignment="1">
      <alignment vertical="center" wrapText="1"/>
    </xf>
    <xf numFmtId="178" fontId="7" fillId="0" borderId="46" xfId="0" applyNumberFormat="1" applyFont="1" applyBorder="1" applyAlignment="1">
      <alignment vertical="center" wrapText="1"/>
    </xf>
    <xf numFmtId="178" fontId="7" fillId="0" borderId="47" xfId="0" applyNumberFormat="1" applyFont="1" applyBorder="1" applyAlignment="1">
      <alignment vertical="center" wrapText="1"/>
    </xf>
    <xf numFmtId="178" fontId="7" fillId="0" borderId="48" xfId="0" applyNumberFormat="1" applyFont="1" applyBorder="1" applyAlignment="1">
      <alignment vertical="center" wrapText="1"/>
    </xf>
    <xf numFmtId="176" fontId="7" fillId="0" borderId="45" xfId="0" applyNumberFormat="1" applyFont="1" applyBorder="1" applyAlignment="1">
      <alignment vertical="center" wrapText="1"/>
    </xf>
    <xf numFmtId="176" fontId="7" fillId="0" borderId="47" xfId="0" applyNumberFormat="1" applyFont="1" applyBorder="1" applyAlignment="1">
      <alignment vertical="center" wrapText="1"/>
    </xf>
    <xf numFmtId="176" fontId="7" fillId="4" borderId="48" xfId="0" applyNumberFormat="1" applyFont="1" applyFill="1" applyBorder="1" applyAlignment="1">
      <alignment vertical="center" wrapText="1"/>
    </xf>
    <xf numFmtId="176" fontId="7" fillId="4" borderId="50" xfId="0" applyNumberFormat="1" applyFont="1" applyFill="1" applyBorder="1" applyAlignment="1">
      <alignment vertical="center" wrapText="1"/>
    </xf>
    <xf numFmtId="176" fontId="7" fillId="0" borderId="51" xfId="0" applyNumberFormat="1" applyFont="1" applyBorder="1" applyAlignment="1">
      <alignment vertical="center" wrapText="1"/>
    </xf>
    <xf numFmtId="0" fontId="5" fillId="2" borderId="34" xfId="0" applyFont="1" applyFill="1" applyBorder="1" applyAlignment="1">
      <alignment horizontal="center" vertical="center"/>
    </xf>
    <xf numFmtId="0" fontId="5" fillId="2" borderId="34" xfId="0" applyFont="1" applyFill="1" applyBorder="1" applyAlignment="1">
      <alignment horizontal="center" vertical="center" textRotation="255"/>
    </xf>
    <xf numFmtId="0" fontId="5" fillId="2" borderId="42" xfId="0" applyFont="1" applyFill="1" applyBorder="1" applyAlignment="1">
      <alignment horizontal="center" vertical="center" textRotation="255" wrapText="1"/>
    </xf>
    <xf numFmtId="0" fontId="5" fillId="2" borderId="39"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43" xfId="0" applyNumberFormat="1" applyFont="1" applyFill="1" applyBorder="1" applyAlignment="1">
      <alignment horizontal="center" vertical="center"/>
    </xf>
    <xf numFmtId="0" fontId="5" fillId="2" borderId="52" xfId="0" applyFont="1" applyFill="1" applyBorder="1" applyAlignment="1">
      <alignment horizontal="center" vertical="center"/>
    </xf>
    <xf numFmtId="0" fontId="4" fillId="0" borderId="53" xfId="0" applyFont="1" applyBorder="1" applyAlignment="1">
      <alignment horizontal="left" vertical="center"/>
    </xf>
    <xf numFmtId="0" fontId="4" fillId="0" borderId="4" xfId="0" applyFont="1" applyBorder="1" applyAlignment="1">
      <alignment horizontal="left" vertical="center"/>
    </xf>
    <xf numFmtId="0" fontId="4" fillId="0" borderId="31" xfId="0" applyFont="1" applyBorder="1" applyAlignment="1">
      <alignment vertical="top"/>
    </xf>
    <xf numFmtId="0" fontId="4" fillId="0" borderId="0" xfId="0" applyFont="1" applyBorder="1" applyAlignment="1">
      <alignment vertical="top"/>
    </xf>
    <xf numFmtId="177" fontId="4" fillId="0" borderId="31" xfId="0" applyNumberFormat="1" applyFont="1" applyBorder="1" applyAlignment="1">
      <alignment vertical="top"/>
    </xf>
    <xf numFmtId="177" fontId="4" fillId="0" borderId="0" xfId="0" applyNumberFormat="1" applyFont="1" applyBorder="1" applyAlignment="1">
      <alignment vertical="top"/>
    </xf>
    <xf numFmtId="0" fontId="4" fillId="0" borderId="0" xfId="0" applyFont="1" applyBorder="1" applyAlignment="1">
      <alignment horizontal="center" vertical="center" wrapText="1"/>
    </xf>
    <xf numFmtId="0" fontId="4" fillId="0" borderId="0" xfId="0" applyNumberFormat="1" applyFont="1" applyBorder="1" applyAlignment="1">
      <alignment vertical="center"/>
    </xf>
    <xf numFmtId="0" fontId="4" fillId="0" borderId="39" xfId="0" applyFont="1" applyBorder="1" applyAlignment="1">
      <alignment vertical="center"/>
    </xf>
    <xf numFmtId="0" fontId="4" fillId="0" borderId="10" xfId="0" applyFont="1" applyBorder="1" applyAlignment="1">
      <alignment vertical="center"/>
    </xf>
    <xf numFmtId="0" fontId="4" fillId="0" borderId="10" xfId="0" applyNumberFormat="1" applyFont="1" applyBorder="1" applyAlignment="1">
      <alignment vertical="center"/>
    </xf>
    <xf numFmtId="0" fontId="4" fillId="0" borderId="10" xfId="0" applyFont="1" applyBorder="1" applyAlignment="1">
      <alignment horizontal="center" vertical="center"/>
    </xf>
    <xf numFmtId="0" fontId="7" fillId="0" borderId="39" xfId="0" applyFont="1" applyFill="1" applyBorder="1" applyAlignment="1">
      <alignment vertical="center"/>
    </xf>
    <xf numFmtId="0" fontId="7" fillId="0" borderId="10"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vertical="center"/>
    </xf>
    <xf numFmtId="178" fontId="7" fillId="0" borderId="10" xfId="0" applyNumberFormat="1" applyFont="1" applyBorder="1" applyAlignment="1">
      <alignment vertical="center" wrapText="1"/>
    </xf>
    <xf numFmtId="176" fontId="7" fillId="0" borderId="11" xfId="0" applyNumberFormat="1" applyFont="1" applyBorder="1" applyAlignment="1">
      <alignment vertical="center" wrapText="1"/>
    </xf>
    <xf numFmtId="0" fontId="9" fillId="0" borderId="0" xfId="0" applyFont="1" applyBorder="1" applyAlignment="1">
      <alignment vertical="center"/>
    </xf>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shrinkToFit="1"/>
    </xf>
    <xf numFmtId="176" fontId="7" fillId="0" borderId="0" xfId="0" applyNumberFormat="1" applyFont="1" applyBorder="1" applyAlignment="1">
      <alignment vertical="center" wrapText="1"/>
    </xf>
    <xf numFmtId="176" fontId="7" fillId="0" borderId="0" xfId="0" applyNumberFormat="1" applyFont="1" applyBorder="1" applyAlignment="1">
      <alignment horizontal="center" vertical="center" wrapText="1"/>
    </xf>
    <xf numFmtId="0" fontId="5" fillId="2" borderId="39"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39" xfId="0" applyFont="1" applyBorder="1" applyAlignment="1">
      <alignment vertical="center" wrapText="1"/>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5" fillId="5" borderId="87" xfId="0" applyFont="1" applyFill="1" applyBorder="1" applyAlignment="1">
      <alignment horizontal="center" vertical="center" wrapText="1"/>
    </xf>
    <xf numFmtId="0" fontId="5" fillId="2" borderId="18" xfId="0" applyFont="1" applyFill="1" applyBorder="1" applyAlignment="1">
      <alignment vertical="center" wrapText="1"/>
    </xf>
    <xf numFmtId="0" fontId="4" fillId="2" borderId="59" xfId="0" applyFont="1" applyFill="1" applyBorder="1" applyAlignment="1">
      <alignment horizontal="center" vertical="center" shrinkToFit="1"/>
    </xf>
    <xf numFmtId="0" fontId="4" fillId="0" borderId="0" xfId="0" applyFont="1" applyBorder="1" applyAlignment="1">
      <alignment vertical="center" wrapText="1"/>
    </xf>
    <xf numFmtId="0" fontId="5" fillId="2" borderId="16" xfId="0" applyFont="1" applyFill="1" applyBorder="1" applyAlignment="1">
      <alignment horizontal="justify" vertical="center"/>
    </xf>
    <xf numFmtId="0" fontId="5" fillId="2" borderId="18" xfId="0" applyFont="1" applyFill="1" applyBorder="1" applyAlignment="1">
      <alignment horizontal="center" vertical="center" wrapText="1"/>
    </xf>
    <xf numFmtId="0" fontId="5" fillId="2" borderId="17" xfId="0" applyFont="1" applyFill="1" applyBorder="1" applyAlignment="1">
      <alignment horizontal="justify" vertical="center"/>
    </xf>
    <xf numFmtId="0" fontId="4" fillId="0" borderId="31" xfId="0" applyFont="1" applyBorder="1" applyAlignment="1">
      <alignment vertical="center"/>
    </xf>
    <xf numFmtId="0" fontId="4" fillId="0" borderId="0" xfId="0" applyFont="1" applyBorder="1" applyAlignment="1">
      <alignment vertical="center"/>
    </xf>
    <xf numFmtId="0" fontId="7" fillId="0" borderId="31" xfId="0" applyFont="1" applyFill="1" applyBorder="1" applyAlignment="1">
      <alignment vertical="center"/>
    </xf>
    <xf numFmtId="0" fontId="7" fillId="0" borderId="0" xfId="0" applyFont="1" applyFill="1" applyBorder="1" applyAlignment="1">
      <alignment vertical="center"/>
    </xf>
    <xf numFmtId="0" fontId="7" fillId="0" borderId="3" xfId="0" applyFont="1" applyFill="1" applyBorder="1" applyAlignment="1">
      <alignment vertical="center"/>
    </xf>
    <xf numFmtId="0" fontId="5" fillId="2" borderId="42"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4" fillId="0" borderId="60" xfId="0" applyFont="1" applyFill="1" applyBorder="1" applyAlignment="1">
      <alignment vertical="center" shrinkToFit="1"/>
    </xf>
    <xf numFmtId="0" fontId="1" fillId="0" borderId="3" xfId="0" applyFont="1" applyBorder="1" applyAlignment="1">
      <alignment vertical="top" wrapText="1"/>
    </xf>
    <xf numFmtId="0" fontId="4" fillId="0" borderId="90" xfId="0" applyFont="1" applyBorder="1" applyAlignment="1">
      <alignment horizontal="center" vertical="center"/>
    </xf>
    <xf numFmtId="180" fontId="7" fillId="0" borderId="47" xfId="0" applyNumberFormat="1" applyFont="1" applyBorder="1" applyAlignment="1">
      <alignment vertical="center" wrapText="1" shrinkToFit="1"/>
    </xf>
    <xf numFmtId="180" fontId="7" fillId="0" borderId="2" xfId="0" applyNumberFormat="1" applyFont="1" applyBorder="1" applyAlignment="1">
      <alignment vertical="center" wrapText="1" shrinkToFit="1"/>
    </xf>
    <xf numFmtId="180" fontId="7" fillId="0" borderId="5" xfId="0" applyNumberFormat="1" applyFont="1" applyBorder="1" applyAlignment="1">
      <alignment vertical="center" wrapText="1" shrinkToFit="1"/>
    </xf>
    <xf numFmtId="0" fontId="13" fillId="0" borderId="45" xfId="0" applyFont="1" applyFill="1" applyBorder="1" applyAlignment="1">
      <alignment vertical="center" wrapText="1"/>
    </xf>
    <xf numFmtId="0" fontId="13" fillId="0" borderId="12" xfId="0" applyFont="1" applyFill="1" applyBorder="1" applyAlignment="1">
      <alignment vertical="center" wrapText="1"/>
    </xf>
    <xf numFmtId="0" fontId="13" fillId="0" borderId="22" xfId="0" applyFont="1" applyBorder="1" applyAlignment="1">
      <alignment vertical="center" wrapText="1"/>
    </xf>
    <xf numFmtId="0" fontId="5" fillId="2" borderId="17" xfId="0" applyFont="1" applyFill="1" applyBorder="1" applyAlignment="1">
      <alignment horizontal="justify" vertical="center"/>
    </xf>
    <xf numFmtId="0" fontId="5" fillId="2" borderId="18" xfId="0" applyFont="1" applyFill="1" applyBorder="1" applyAlignment="1">
      <alignment vertical="center" wrapText="1"/>
    </xf>
    <xf numFmtId="0" fontId="5" fillId="2" borderId="16" xfId="0" applyFont="1" applyFill="1" applyBorder="1" applyAlignment="1">
      <alignment horizontal="justify" vertical="center"/>
    </xf>
    <xf numFmtId="0" fontId="4" fillId="0" borderId="31" xfId="0" applyFont="1" applyBorder="1" applyAlignment="1">
      <alignment vertical="center"/>
    </xf>
    <xf numFmtId="0" fontId="4" fillId="0" borderId="0" xfId="0" applyFont="1" applyBorder="1" applyAlignment="1">
      <alignment vertical="center"/>
    </xf>
    <xf numFmtId="0" fontId="5" fillId="2" borderId="42"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7" fillId="0" borderId="23" xfId="0" applyFont="1" applyFill="1" applyBorder="1" applyAlignment="1">
      <alignment vertical="center" wrapText="1"/>
    </xf>
    <xf numFmtId="180" fontId="7" fillId="0" borderId="23" xfId="0" applyNumberFormat="1" applyFont="1" applyBorder="1" applyAlignment="1">
      <alignment vertical="center" wrapText="1" shrinkToFit="1"/>
    </xf>
    <xf numFmtId="0" fontId="4" fillId="2" borderId="7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11" fillId="0" borderId="17" xfId="0" applyFont="1" applyFill="1" applyBorder="1" applyAlignment="1">
      <alignment vertical="center" wrapText="1"/>
    </xf>
    <xf numFmtId="0" fontId="11" fillId="0" borderId="58" xfId="0" applyFont="1" applyFill="1" applyBorder="1" applyAlignment="1">
      <alignment vertical="center" wrapText="1"/>
    </xf>
    <xf numFmtId="0" fontId="11" fillId="0" borderId="54" xfId="0" applyFont="1" applyFill="1" applyBorder="1" applyAlignment="1">
      <alignment vertical="center" wrapText="1"/>
    </xf>
    <xf numFmtId="0" fontId="11" fillId="0" borderId="42" xfId="0" applyFont="1" applyFill="1" applyBorder="1" applyAlignment="1">
      <alignment vertical="center" wrapText="1"/>
    </xf>
    <xf numFmtId="0" fontId="11" fillId="0" borderId="10" xfId="0" applyFont="1" applyFill="1" applyBorder="1" applyAlignment="1">
      <alignment vertical="center" wrapText="1"/>
    </xf>
    <xf numFmtId="0" fontId="11" fillId="0" borderId="11" xfId="0" applyFont="1" applyFill="1" applyBorder="1" applyAlignment="1">
      <alignment vertical="center" wrapText="1"/>
    </xf>
    <xf numFmtId="0" fontId="4" fillId="0" borderId="78" xfId="1" applyNumberFormat="1" applyFont="1" applyFill="1" applyBorder="1" applyAlignment="1">
      <alignment horizontal="center" vertical="center" shrinkToFit="1"/>
    </xf>
    <xf numFmtId="0" fontId="4" fillId="0" borderId="79" xfId="1" applyNumberFormat="1" applyFont="1" applyFill="1" applyBorder="1" applyAlignment="1">
      <alignment horizontal="center" vertical="center" shrinkToFit="1"/>
    </xf>
    <xf numFmtId="0" fontId="4" fillId="0" borderId="80" xfId="1" applyNumberFormat="1" applyFont="1" applyFill="1" applyBorder="1" applyAlignment="1">
      <alignment horizontal="center" vertical="center" shrinkToFit="1"/>
    </xf>
    <xf numFmtId="0" fontId="4" fillId="2" borderId="67" xfId="1" applyNumberFormat="1" applyFont="1" applyFill="1" applyBorder="1" applyAlignment="1">
      <alignment horizontal="center" vertical="center" shrinkToFit="1"/>
    </xf>
    <xf numFmtId="0" fontId="0" fillId="0" borderId="76" xfId="0" applyNumberFormat="1" applyBorder="1">
      <alignment vertical="center"/>
    </xf>
    <xf numFmtId="0" fontId="4" fillId="0" borderId="82" xfId="1" applyNumberFormat="1" applyFont="1" applyFill="1" applyBorder="1" applyAlignment="1">
      <alignment horizontal="center" vertical="center" shrinkToFit="1"/>
    </xf>
    <xf numFmtId="0" fontId="4" fillId="0" borderId="83" xfId="1" applyNumberFormat="1" applyFont="1" applyFill="1" applyBorder="1" applyAlignment="1">
      <alignment horizontal="center" vertical="center" shrinkToFit="1"/>
    </xf>
    <xf numFmtId="0" fontId="4" fillId="0" borderId="84" xfId="1" applyNumberFormat="1" applyFont="1" applyFill="1" applyBorder="1" applyAlignment="1">
      <alignment horizontal="center" vertical="center" shrinkToFit="1"/>
    </xf>
    <xf numFmtId="0" fontId="5" fillId="0" borderId="5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10" xfId="0" applyFont="1" applyBorder="1" applyAlignment="1">
      <alignment horizontal="center" vertical="center" wrapText="1"/>
    </xf>
    <xf numFmtId="0" fontId="4" fillId="2" borderId="3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70"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0" borderId="38"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 xfId="0" applyFont="1" applyBorder="1" applyAlignment="1">
      <alignment horizontal="center" vertical="center" shrinkToFit="1"/>
    </xf>
    <xf numFmtId="0" fontId="4" fillId="2" borderId="67" xfId="0" applyFont="1" applyFill="1" applyBorder="1" applyAlignment="1">
      <alignment horizontal="center" vertical="center" shrinkToFit="1"/>
    </xf>
    <xf numFmtId="0" fontId="4" fillId="2" borderId="68" xfId="0" applyFont="1" applyFill="1" applyBorder="1" applyAlignment="1">
      <alignment horizontal="center" vertical="center" shrinkToFit="1"/>
    </xf>
    <xf numFmtId="0" fontId="4" fillId="2" borderId="59" xfId="0" applyFont="1" applyFill="1" applyBorder="1" applyAlignment="1">
      <alignment horizontal="center" vertical="center" shrinkToFit="1"/>
    </xf>
    <xf numFmtId="0" fontId="4" fillId="2" borderId="65" xfId="0" applyFont="1" applyFill="1" applyBorder="1" applyAlignment="1">
      <alignment horizontal="center" vertical="center" shrinkToFit="1"/>
    </xf>
    <xf numFmtId="0" fontId="0" fillId="0" borderId="76" xfId="0" applyBorder="1">
      <alignment vertical="center"/>
    </xf>
    <xf numFmtId="0" fontId="4" fillId="0" borderId="82"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4" fillId="0" borderId="84" xfId="0" applyFont="1" applyFill="1" applyBorder="1" applyAlignment="1">
      <alignment horizontal="center" vertical="center" shrinkToFit="1"/>
    </xf>
    <xf numFmtId="0" fontId="3" fillId="1" borderId="53" xfId="0" applyFont="1" applyFill="1" applyBorder="1" applyAlignment="1">
      <alignment horizontal="center" vertical="center" wrapText="1"/>
    </xf>
    <xf numFmtId="0" fontId="3" fillId="1" borderId="4" xfId="0" applyFont="1" applyFill="1" applyBorder="1" applyAlignment="1">
      <alignment horizontal="center" vertical="center" wrapText="1"/>
    </xf>
    <xf numFmtId="0" fontId="3" fillId="1" borderId="39" xfId="0" applyFont="1" applyFill="1" applyBorder="1" applyAlignment="1">
      <alignment horizontal="center" vertical="center" wrapText="1"/>
    </xf>
    <xf numFmtId="0" fontId="3" fillId="1" borderId="10"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8" fillId="0" borderId="5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4" fillId="2" borderId="53" xfId="1" applyNumberFormat="1" applyFont="1" applyFill="1" applyBorder="1" applyAlignment="1">
      <alignment horizontal="center" vertical="center" wrapText="1"/>
    </xf>
    <xf numFmtId="0" fontId="4" fillId="2" borderId="9" xfId="1" applyNumberFormat="1" applyFont="1" applyFill="1" applyBorder="1" applyAlignment="1">
      <alignment horizontal="center" vertical="center" wrapText="1"/>
    </xf>
    <xf numFmtId="0" fontId="4" fillId="2" borderId="35" xfId="1" applyNumberFormat="1" applyFont="1" applyFill="1" applyBorder="1" applyAlignment="1">
      <alignment horizontal="center" vertical="center" wrapText="1"/>
    </xf>
    <xf numFmtId="0" fontId="4" fillId="2" borderId="57" xfId="1" applyNumberFormat="1" applyFont="1" applyFill="1" applyBorder="1" applyAlignment="1">
      <alignment horizontal="center" vertical="center" wrapText="1"/>
    </xf>
    <xf numFmtId="0" fontId="4" fillId="2" borderId="64" xfId="1" applyNumberFormat="1" applyFont="1" applyFill="1" applyBorder="1" applyAlignment="1">
      <alignment horizontal="center" vertical="center" wrapText="1" shrinkToFit="1"/>
    </xf>
    <xf numFmtId="0" fontId="4" fillId="2" borderId="61" xfId="1" applyNumberFormat="1" applyFont="1" applyFill="1" applyBorder="1" applyAlignment="1">
      <alignment horizontal="center" vertical="center" wrapText="1" shrinkToFit="1"/>
    </xf>
    <xf numFmtId="0" fontId="4" fillId="2" borderId="67" xfId="1" applyNumberFormat="1" applyFont="1" applyFill="1" applyBorder="1" applyAlignment="1">
      <alignment horizontal="center" vertical="center" wrapText="1" shrinkToFit="1"/>
    </xf>
    <xf numFmtId="0" fontId="4" fillId="2" borderId="68" xfId="1" applyNumberFormat="1" applyFont="1" applyFill="1" applyBorder="1" applyAlignment="1">
      <alignment horizontal="center" vertical="center" wrapText="1" shrinkToFit="1"/>
    </xf>
    <xf numFmtId="0" fontId="4" fillId="2" borderId="64" xfId="1" applyNumberFormat="1" applyFont="1" applyFill="1" applyBorder="1" applyAlignment="1">
      <alignment horizontal="center" vertical="center" shrinkToFit="1"/>
    </xf>
    <xf numFmtId="0" fontId="0" fillId="0" borderId="81" xfId="0" applyNumberFormat="1" applyBorder="1">
      <alignment vertical="center"/>
    </xf>
    <xf numFmtId="0" fontId="9" fillId="0" borderId="55" xfId="0" applyFont="1" applyFill="1" applyBorder="1" applyAlignment="1">
      <alignment vertical="center" wrapText="1"/>
    </xf>
    <xf numFmtId="0" fontId="9" fillId="0" borderId="4" xfId="0" applyFont="1" applyFill="1" applyBorder="1" applyAlignment="1">
      <alignment vertical="center" wrapText="1"/>
    </xf>
    <xf numFmtId="0" fontId="9" fillId="0" borderId="9" xfId="0" applyFont="1" applyFill="1" applyBorder="1" applyAlignment="1">
      <alignment vertical="center" wrapText="1"/>
    </xf>
    <xf numFmtId="0" fontId="9" fillId="0" borderId="37" xfId="0" applyFont="1" applyFill="1" applyBorder="1" applyAlignment="1">
      <alignment vertical="center" wrapText="1"/>
    </xf>
    <xf numFmtId="0" fontId="9" fillId="0" borderId="56" xfId="0" applyFont="1" applyFill="1" applyBorder="1" applyAlignment="1">
      <alignment vertical="center" wrapText="1"/>
    </xf>
    <xf numFmtId="0" fontId="9" fillId="0" borderId="57" xfId="0" applyFont="1" applyFill="1" applyBorder="1" applyAlignment="1">
      <alignment vertical="center" wrapText="1"/>
    </xf>
    <xf numFmtId="0" fontId="4" fillId="0" borderId="42"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11" xfId="0" applyFont="1" applyBorder="1" applyAlignment="1">
      <alignment horizontal="center" vertical="center" shrinkToFit="1"/>
    </xf>
    <xf numFmtId="0" fontId="10" fillId="0" borderId="60" xfId="2" applyBorder="1" applyAlignment="1" applyProtection="1">
      <alignment horizontal="center" vertical="center"/>
    </xf>
    <xf numFmtId="0" fontId="0" fillId="0" borderId="65" xfId="0" applyBorder="1" applyAlignment="1">
      <alignment horizontal="center" vertical="center"/>
    </xf>
    <xf numFmtId="0" fontId="0" fillId="0" borderId="85" xfId="0" applyBorder="1" applyAlignment="1">
      <alignment horizontal="center" vertical="center"/>
    </xf>
    <xf numFmtId="0" fontId="11" fillId="0" borderId="55" xfId="0" applyFont="1" applyFill="1" applyBorder="1" applyAlignment="1">
      <alignment vertical="center" wrapText="1"/>
    </xf>
    <xf numFmtId="0" fontId="11" fillId="0" borderId="4" xfId="0" applyFont="1" applyFill="1" applyBorder="1" applyAlignment="1">
      <alignment vertical="center" wrapText="1"/>
    </xf>
    <xf numFmtId="0" fontId="11" fillId="0" borderId="9" xfId="0" applyFont="1" applyFill="1" applyBorder="1" applyAlignment="1">
      <alignment vertical="center" wrapText="1"/>
    </xf>
    <xf numFmtId="0" fontId="12" fillId="0" borderId="4" xfId="0" applyFont="1" applyBorder="1" applyAlignment="1">
      <alignment vertical="center"/>
    </xf>
    <xf numFmtId="0" fontId="12" fillId="0" borderId="9" xfId="0" applyFont="1" applyBorder="1" applyAlignment="1">
      <alignment vertical="center"/>
    </xf>
    <xf numFmtId="0" fontId="12" fillId="0" borderId="42" xfId="0" applyFont="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4" fillId="2" borderId="53" xfId="0" applyFont="1" applyFill="1" applyBorder="1" applyAlignment="1">
      <alignment horizontal="center" vertical="center" shrinkToFit="1"/>
    </xf>
    <xf numFmtId="0" fontId="0" fillId="0" borderId="69" xfId="0" applyBorder="1">
      <alignment vertical="center"/>
    </xf>
    <xf numFmtId="0" fontId="0" fillId="0" borderId="39" xfId="0" applyBorder="1">
      <alignment vertical="center"/>
    </xf>
    <xf numFmtId="0" fontId="0" fillId="0" borderId="52" xfId="0" applyBorder="1">
      <alignment vertical="center"/>
    </xf>
    <xf numFmtId="0" fontId="4" fillId="0" borderId="55"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2"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5" borderId="86" xfId="0" applyFont="1" applyFill="1" applyBorder="1" applyAlignment="1">
      <alignment horizontal="center" vertical="center" wrapText="1"/>
    </xf>
    <xf numFmtId="0" fontId="5" fillId="2" borderId="17" xfId="0" applyFont="1" applyFill="1" applyBorder="1" applyAlignment="1">
      <alignment horizontal="justify" vertical="center"/>
    </xf>
    <xf numFmtId="0" fontId="5" fillId="2" borderId="58" xfId="0" applyFont="1" applyFill="1" applyBorder="1" applyAlignment="1">
      <alignment horizontal="justify" vertical="center"/>
    </xf>
    <xf numFmtId="0" fontId="5" fillId="2" borderId="62" xfId="0" applyFont="1" applyFill="1" applyBorder="1" applyAlignment="1">
      <alignment vertical="center" wrapText="1"/>
    </xf>
    <xf numFmtId="0" fontId="5" fillId="2" borderId="63" xfId="0" applyFont="1" applyFill="1" applyBorder="1" applyAlignment="1">
      <alignment vertical="center" wrapText="1"/>
    </xf>
    <xf numFmtId="0" fontId="5" fillId="2" borderId="16" xfId="0" applyFont="1" applyFill="1" applyBorder="1" applyAlignment="1">
      <alignment vertical="center" wrapText="1"/>
    </xf>
    <xf numFmtId="0" fontId="5" fillId="2" borderId="18" xfId="0" applyFont="1" applyFill="1" applyBorder="1" applyAlignment="1">
      <alignment vertical="center" wrapText="1"/>
    </xf>
    <xf numFmtId="0" fontId="5" fillId="2" borderId="5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2" borderId="62" xfId="0" applyFont="1" applyFill="1" applyBorder="1" applyAlignment="1">
      <alignment horizontal="justify" vertical="center"/>
    </xf>
    <xf numFmtId="0" fontId="5" fillId="2" borderId="63" xfId="0" applyFont="1" applyFill="1" applyBorder="1" applyAlignment="1">
      <alignment horizontal="justify" vertical="center"/>
    </xf>
    <xf numFmtId="0" fontId="5" fillId="2" borderId="16" xfId="0" applyFont="1" applyFill="1" applyBorder="1" applyAlignment="1">
      <alignment horizontal="justify" vertical="center" wrapText="1"/>
    </xf>
    <xf numFmtId="0" fontId="5" fillId="2" borderId="18" xfId="0" applyFont="1" applyFill="1" applyBorder="1" applyAlignment="1">
      <alignment horizontal="justify" vertical="center"/>
    </xf>
    <xf numFmtId="0" fontId="5" fillId="2" borderId="40" xfId="0" applyNumberFormat="1" applyFont="1" applyFill="1" applyBorder="1" applyAlignment="1">
      <alignment horizontal="justify" vertical="center" wrapText="1"/>
    </xf>
    <xf numFmtId="0" fontId="5" fillId="2" borderId="72" xfId="0" applyNumberFormat="1" applyFont="1" applyFill="1" applyBorder="1" applyAlignment="1">
      <alignment horizontal="justify" vertical="center"/>
    </xf>
    <xf numFmtId="0" fontId="5" fillId="2" borderId="71" xfId="0" applyFont="1" applyFill="1" applyBorder="1" applyAlignment="1">
      <alignment horizontal="justify" vertical="center"/>
    </xf>
    <xf numFmtId="0" fontId="5" fillId="2" borderId="70" xfId="0" applyFont="1" applyFill="1" applyBorder="1" applyAlignment="1">
      <alignment horizontal="justify" vertical="center"/>
    </xf>
    <xf numFmtId="0" fontId="5" fillId="2" borderId="16" xfId="0" applyFont="1" applyFill="1" applyBorder="1" applyAlignment="1">
      <alignment horizontal="justify" vertical="center"/>
    </xf>
    <xf numFmtId="0" fontId="4" fillId="0" borderId="31" xfId="0" applyFont="1" applyBorder="1" applyAlignment="1">
      <alignment vertical="center" wrapText="1"/>
    </xf>
    <xf numFmtId="0" fontId="4" fillId="0" borderId="0" xfId="0" applyFont="1" applyBorder="1" applyAlignment="1">
      <alignment vertical="center" wrapText="1"/>
    </xf>
    <xf numFmtId="0" fontId="4" fillId="0" borderId="31" xfId="0" applyFont="1" applyBorder="1" applyAlignment="1">
      <alignment vertical="center"/>
    </xf>
    <xf numFmtId="0" fontId="4" fillId="0" borderId="0" xfId="0" applyFont="1" applyBorder="1" applyAlignment="1">
      <alignment vertical="center"/>
    </xf>
    <xf numFmtId="0" fontId="5" fillId="2" borderId="17" xfId="0" applyFont="1" applyFill="1" applyBorder="1" applyAlignment="1">
      <alignment vertical="center" wrapText="1"/>
    </xf>
    <xf numFmtId="0" fontId="5" fillId="2" borderId="54" xfId="0" applyFont="1" applyFill="1" applyBorder="1" applyAlignment="1">
      <alignment vertical="center" wrapText="1"/>
    </xf>
    <xf numFmtId="0" fontId="4" fillId="0" borderId="5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6" fontId="4" fillId="2" borderId="53" xfId="1" applyFont="1" applyFill="1" applyBorder="1" applyAlignment="1">
      <alignment horizontal="center" vertical="center" wrapText="1"/>
    </xf>
    <xf numFmtId="6" fontId="4" fillId="2" borderId="9" xfId="1" applyFont="1" applyFill="1" applyBorder="1" applyAlignment="1">
      <alignment horizontal="center" vertical="center" wrapText="1"/>
    </xf>
    <xf numFmtId="6" fontId="4" fillId="2" borderId="35" xfId="1" applyFont="1" applyFill="1" applyBorder="1" applyAlignment="1">
      <alignment horizontal="center" vertical="center" wrapText="1"/>
    </xf>
    <xf numFmtId="6" fontId="4" fillId="2" borderId="57" xfId="1" applyFont="1" applyFill="1" applyBorder="1" applyAlignment="1">
      <alignment horizontal="center" vertical="center" wrapText="1"/>
    </xf>
    <xf numFmtId="6" fontId="4" fillId="2" borderId="64" xfId="1" applyFont="1" applyFill="1" applyBorder="1" applyAlignment="1">
      <alignment horizontal="center" vertical="center" wrapText="1" shrinkToFit="1"/>
    </xf>
    <xf numFmtId="6" fontId="4" fillId="2" borderId="61" xfId="1" applyFont="1" applyFill="1" applyBorder="1" applyAlignment="1">
      <alignment horizontal="center" vertical="center" wrapText="1" shrinkToFit="1"/>
    </xf>
    <xf numFmtId="6" fontId="4" fillId="2" borderId="67" xfId="1" applyFont="1" applyFill="1" applyBorder="1" applyAlignment="1">
      <alignment horizontal="center" vertical="center" wrapText="1" shrinkToFit="1"/>
    </xf>
    <xf numFmtId="6" fontId="4" fillId="2" borderId="68" xfId="1" applyFont="1" applyFill="1" applyBorder="1" applyAlignment="1">
      <alignment horizontal="center" vertical="center" wrapText="1" shrinkToFit="1"/>
    </xf>
    <xf numFmtId="0" fontId="4" fillId="0" borderId="55" xfId="0" applyFont="1" applyFill="1" applyBorder="1" applyAlignment="1">
      <alignmen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37" xfId="0" applyFont="1" applyFill="1" applyBorder="1" applyAlignment="1">
      <alignment vertical="center" wrapText="1"/>
    </xf>
    <xf numFmtId="0" fontId="4" fillId="0" borderId="56" xfId="0" applyFont="1" applyFill="1" applyBorder="1" applyAlignment="1">
      <alignment vertical="center" wrapText="1"/>
    </xf>
    <xf numFmtId="0" fontId="4" fillId="0" borderId="57" xfId="0" applyFont="1" applyFill="1" applyBorder="1" applyAlignment="1">
      <alignment vertical="center" wrapText="1"/>
    </xf>
    <xf numFmtId="6" fontId="4" fillId="2" borderId="64" xfId="1" applyFont="1" applyFill="1" applyBorder="1" applyAlignment="1">
      <alignment horizontal="center" vertical="center" shrinkToFit="1"/>
    </xf>
    <xf numFmtId="6" fontId="4" fillId="2" borderId="81" xfId="1" applyFont="1" applyFill="1" applyBorder="1" applyAlignment="1">
      <alignment horizontal="center" vertical="center" shrinkToFit="1"/>
    </xf>
    <xf numFmtId="0" fontId="5" fillId="2" borderId="31" xfId="0" applyFont="1" applyFill="1" applyBorder="1" applyAlignment="1">
      <alignment horizontal="center" vertical="center" wrapText="1"/>
    </xf>
    <xf numFmtId="0" fontId="5" fillId="2" borderId="77" xfId="0" applyFont="1" applyFill="1" applyBorder="1" applyAlignment="1">
      <alignment horizontal="center" vertical="center" textRotation="255"/>
    </xf>
    <xf numFmtId="0" fontId="5" fillId="0" borderId="18" xfId="0" applyFont="1" applyBorder="1">
      <alignment vertical="center"/>
    </xf>
    <xf numFmtId="0" fontId="5" fillId="2" borderId="18" xfId="0" applyFont="1" applyFill="1" applyBorder="1" applyAlignment="1">
      <alignment horizontal="center" vertical="center" textRotation="255"/>
    </xf>
    <xf numFmtId="0" fontId="5" fillId="2" borderId="55" xfId="0" applyFont="1" applyFill="1" applyBorder="1" applyAlignment="1">
      <alignment horizontal="center" vertical="center" textRotation="255" wrapText="1"/>
    </xf>
    <xf numFmtId="0" fontId="5" fillId="2" borderId="38" xfId="0" applyFont="1" applyFill="1" applyBorder="1" applyAlignment="1">
      <alignment horizontal="center" vertical="center" textRotation="255" wrapText="1"/>
    </xf>
    <xf numFmtId="0" fontId="4" fillId="2" borderId="69" xfId="0" applyFont="1" applyFill="1" applyBorder="1" applyAlignment="1">
      <alignment horizontal="center" vertical="center" shrinkToFit="1"/>
    </xf>
    <xf numFmtId="0" fontId="4" fillId="2" borderId="39"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6" fontId="4" fillId="0" borderId="78" xfId="1" applyFont="1" applyFill="1" applyBorder="1" applyAlignment="1">
      <alignment vertical="center" shrinkToFit="1"/>
    </xf>
    <xf numFmtId="6" fontId="4" fillId="0" borderId="79" xfId="1" applyFont="1" applyFill="1" applyBorder="1" applyAlignment="1">
      <alignment vertical="center" shrinkToFit="1"/>
    </xf>
    <xf numFmtId="6" fontId="4" fillId="0" borderId="80" xfId="1" applyFont="1" applyFill="1" applyBorder="1" applyAlignment="1">
      <alignment vertical="center" shrinkToFit="1"/>
    </xf>
    <xf numFmtId="6" fontId="4" fillId="2" borderId="67" xfId="1" applyFont="1" applyFill="1" applyBorder="1" applyAlignment="1">
      <alignment horizontal="center" vertical="center" shrinkToFit="1"/>
    </xf>
    <xf numFmtId="6" fontId="4" fillId="2" borderId="76" xfId="1" applyFont="1" applyFill="1" applyBorder="1" applyAlignment="1">
      <alignment horizontal="center" vertical="center" shrinkToFit="1"/>
    </xf>
    <xf numFmtId="6" fontId="4" fillId="0" borderId="82" xfId="1" applyFont="1" applyFill="1" applyBorder="1" applyAlignment="1">
      <alignment vertical="center" shrinkToFit="1"/>
    </xf>
    <xf numFmtId="6" fontId="4" fillId="0" borderId="83" xfId="1" applyFont="1" applyFill="1" applyBorder="1" applyAlignment="1">
      <alignment vertical="center" shrinkToFit="1"/>
    </xf>
    <xf numFmtId="6" fontId="4" fillId="0" borderId="84" xfId="1" applyFont="1" applyFill="1" applyBorder="1" applyAlignment="1">
      <alignment vertical="center" shrinkToFit="1"/>
    </xf>
    <xf numFmtId="0" fontId="4" fillId="0" borderId="17" xfId="0" applyFont="1" applyFill="1" applyBorder="1" applyAlignment="1">
      <alignment vertical="center" wrapText="1"/>
    </xf>
    <xf numFmtId="0" fontId="4" fillId="0" borderId="58" xfId="0" applyFont="1" applyFill="1" applyBorder="1" applyAlignment="1">
      <alignment vertical="center" wrapText="1"/>
    </xf>
    <xf numFmtId="0" fontId="4" fillId="0" borderId="54" xfId="0" applyFont="1" applyFill="1" applyBorder="1" applyAlignment="1">
      <alignment vertical="center" wrapText="1"/>
    </xf>
    <xf numFmtId="0" fontId="4" fillId="0" borderId="42"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4" fillId="2" borderId="76" xfId="0" applyFont="1" applyFill="1" applyBorder="1" applyAlignment="1">
      <alignment horizontal="center" vertical="center" shrinkToFit="1"/>
    </xf>
    <xf numFmtId="0" fontId="4" fillId="0" borderId="31" xfId="0" applyFont="1" applyFill="1" applyBorder="1" applyAlignment="1">
      <alignment horizontal="center" vertical="center" wrapText="1"/>
    </xf>
    <xf numFmtId="0" fontId="7" fillId="0" borderId="31" xfId="0" applyFont="1" applyFill="1" applyBorder="1" applyAlignment="1">
      <alignment vertical="center"/>
    </xf>
    <xf numFmtId="0" fontId="7" fillId="0" borderId="0" xfId="0" applyFont="1" applyFill="1" applyBorder="1" applyAlignment="1">
      <alignment vertical="center"/>
    </xf>
    <xf numFmtId="0" fontId="7" fillId="0" borderId="3" xfId="0" applyFont="1" applyFill="1" applyBorder="1" applyAlignment="1">
      <alignment vertical="center"/>
    </xf>
    <xf numFmtId="0" fontId="4" fillId="0" borderId="82" xfId="0" applyFont="1" applyFill="1" applyBorder="1" applyAlignment="1">
      <alignment vertical="center" shrinkToFit="1"/>
    </xf>
    <xf numFmtId="0" fontId="4" fillId="0" borderId="83" xfId="0" applyFont="1" applyFill="1" applyBorder="1" applyAlignment="1">
      <alignment vertical="center" shrinkToFit="1"/>
    </xf>
    <xf numFmtId="0" fontId="4" fillId="0" borderId="84" xfId="0" applyFont="1" applyFill="1" applyBorder="1" applyAlignment="1">
      <alignment vertical="center" shrinkToFit="1"/>
    </xf>
    <xf numFmtId="0" fontId="4" fillId="0" borderId="73" xfId="0" applyFont="1" applyFill="1" applyBorder="1" applyAlignment="1">
      <alignment vertical="center" shrinkToFit="1"/>
    </xf>
    <xf numFmtId="0" fontId="4" fillId="0" borderId="60" xfId="0" applyFont="1" applyFill="1" applyBorder="1" applyAlignment="1">
      <alignment vertical="center" shrinkToFit="1"/>
    </xf>
    <xf numFmtId="0" fontId="4" fillId="0" borderId="74" xfId="0" applyFont="1" applyFill="1" applyBorder="1" applyAlignment="1">
      <alignment vertical="center" shrinkToFit="1"/>
    </xf>
    <xf numFmtId="0" fontId="4" fillId="0" borderId="5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cellXfs>
  <cellStyles count="3">
    <cellStyle name="ハイパーリンク" xfId="2" builtinId="8"/>
    <cellStyle name="通貨" xfId="1" builtinId="7"/>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0</xdr:colOff>
      <xdr:row>1</xdr:row>
      <xdr:rowOff>142875</xdr:rowOff>
    </xdr:from>
    <xdr:to>
      <xdr:col>25</xdr:col>
      <xdr:colOff>0</xdr:colOff>
      <xdr:row>1</xdr:row>
      <xdr:rowOff>361950</xdr:rowOff>
    </xdr:to>
    <xdr:sp macro="" textlink="">
      <xdr:nvSpPr>
        <xdr:cNvPr id="3" name="Text Box 2"/>
        <xdr:cNvSpPr txBox="1">
          <a:spLocks noChangeArrowheads="1"/>
        </xdr:cNvSpPr>
      </xdr:nvSpPr>
      <xdr:spPr bwMode="auto">
        <a:xfrm>
          <a:off x="12163425" y="228600"/>
          <a:ext cx="0" cy="1333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25</xdr:col>
      <xdr:colOff>0</xdr:colOff>
      <xdr:row>1</xdr:row>
      <xdr:rowOff>114300</xdr:rowOff>
    </xdr:from>
    <xdr:to>
      <xdr:col>25</xdr:col>
      <xdr:colOff>0</xdr:colOff>
      <xdr:row>1</xdr:row>
      <xdr:rowOff>342900</xdr:rowOff>
    </xdr:to>
    <xdr:sp macro="" textlink="">
      <xdr:nvSpPr>
        <xdr:cNvPr id="4" name="Text Box 4"/>
        <xdr:cNvSpPr txBox="1">
          <a:spLocks noChangeArrowheads="1"/>
        </xdr:cNvSpPr>
      </xdr:nvSpPr>
      <xdr:spPr bwMode="auto">
        <a:xfrm>
          <a:off x="12163425" y="200025"/>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25</xdr:col>
      <xdr:colOff>0</xdr:colOff>
      <xdr:row>1</xdr:row>
      <xdr:rowOff>142875</xdr:rowOff>
    </xdr:from>
    <xdr:to>
      <xdr:col>25</xdr:col>
      <xdr:colOff>0</xdr:colOff>
      <xdr:row>1</xdr:row>
      <xdr:rowOff>361950</xdr:rowOff>
    </xdr:to>
    <xdr:sp macro="" textlink="">
      <xdr:nvSpPr>
        <xdr:cNvPr id="5" name="Text Box 5"/>
        <xdr:cNvSpPr txBox="1">
          <a:spLocks noChangeArrowheads="1"/>
        </xdr:cNvSpPr>
      </xdr:nvSpPr>
      <xdr:spPr bwMode="auto">
        <a:xfrm>
          <a:off x="12163425" y="228600"/>
          <a:ext cx="0" cy="1333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21</xdr:col>
      <xdr:colOff>85725</xdr:colOff>
      <xdr:row>1</xdr:row>
      <xdr:rowOff>180975</xdr:rowOff>
    </xdr:from>
    <xdr:to>
      <xdr:col>21</xdr:col>
      <xdr:colOff>323850</xdr:colOff>
      <xdr:row>2</xdr:row>
      <xdr:rowOff>142875</xdr:rowOff>
    </xdr:to>
    <xdr:sp macro="" textlink="">
      <xdr:nvSpPr>
        <xdr:cNvPr id="6" name="Text Box 7"/>
        <xdr:cNvSpPr txBox="1">
          <a:spLocks noChangeArrowheads="1"/>
        </xdr:cNvSpPr>
      </xdr:nvSpPr>
      <xdr:spPr bwMode="auto">
        <a:xfrm>
          <a:off x="9963150" y="266700"/>
          <a:ext cx="2381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25</xdr:col>
      <xdr:colOff>0</xdr:colOff>
      <xdr:row>82</xdr:row>
      <xdr:rowOff>114300</xdr:rowOff>
    </xdr:from>
    <xdr:to>
      <xdr:col>25</xdr:col>
      <xdr:colOff>0</xdr:colOff>
      <xdr:row>83</xdr:row>
      <xdr:rowOff>0</xdr:rowOff>
    </xdr:to>
    <xdr:sp macro="" textlink="">
      <xdr:nvSpPr>
        <xdr:cNvPr id="7" name="Text Box 13"/>
        <xdr:cNvSpPr txBox="1">
          <a:spLocks noChangeArrowheads="1"/>
        </xdr:cNvSpPr>
      </xdr:nvSpPr>
      <xdr:spPr bwMode="auto">
        <a:xfrm>
          <a:off x="12163425" y="18145125"/>
          <a:ext cx="0"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25</xdr:col>
      <xdr:colOff>0</xdr:colOff>
      <xdr:row>82</xdr:row>
      <xdr:rowOff>142875</xdr:rowOff>
    </xdr:from>
    <xdr:to>
      <xdr:col>25</xdr:col>
      <xdr:colOff>0</xdr:colOff>
      <xdr:row>83</xdr:row>
      <xdr:rowOff>0</xdr:rowOff>
    </xdr:to>
    <xdr:sp macro="" textlink="">
      <xdr:nvSpPr>
        <xdr:cNvPr id="8" name="Text Box 14"/>
        <xdr:cNvSpPr txBox="1">
          <a:spLocks noChangeArrowheads="1"/>
        </xdr:cNvSpPr>
      </xdr:nvSpPr>
      <xdr:spPr bwMode="auto">
        <a:xfrm>
          <a:off x="12163425" y="18173700"/>
          <a:ext cx="0" cy="85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25</xdr:col>
      <xdr:colOff>0</xdr:colOff>
      <xdr:row>82</xdr:row>
      <xdr:rowOff>114300</xdr:rowOff>
    </xdr:from>
    <xdr:to>
      <xdr:col>25</xdr:col>
      <xdr:colOff>0</xdr:colOff>
      <xdr:row>83</xdr:row>
      <xdr:rowOff>0</xdr:rowOff>
    </xdr:to>
    <xdr:sp macro="" textlink="">
      <xdr:nvSpPr>
        <xdr:cNvPr id="9" name="Text Box 15"/>
        <xdr:cNvSpPr txBox="1">
          <a:spLocks noChangeArrowheads="1"/>
        </xdr:cNvSpPr>
      </xdr:nvSpPr>
      <xdr:spPr bwMode="auto">
        <a:xfrm>
          <a:off x="12163425" y="18145125"/>
          <a:ext cx="0"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25</xdr:col>
      <xdr:colOff>0</xdr:colOff>
      <xdr:row>82</xdr:row>
      <xdr:rowOff>142875</xdr:rowOff>
    </xdr:from>
    <xdr:to>
      <xdr:col>25</xdr:col>
      <xdr:colOff>0</xdr:colOff>
      <xdr:row>83</xdr:row>
      <xdr:rowOff>0</xdr:rowOff>
    </xdr:to>
    <xdr:sp macro="" textlink="">
      <xdr:nvSpPr>
        <xdr:cNvPr id="10" name="Text Box 16"/>
        <xdr:cNvSpPr txBox="1">
          <a:spLocks noChangeArrowheads="1"/>
        </xdr:cNvSpPr>
      </xdr:nvSpPr>
      <xdr:spPr bwMode="auto">
        <a:xfrm>
          <a:off x="12163425" y="18173700"/>
          <a:ext cx="0" cy="85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188261</xdr:colOff>
      <xdr:row>81</xdr:row>
      <xdr:rowOff>133349</xdr:rowOff>
    </xdr:from>
    <xdr:to>
      <xdr:col>21</xdr:col>
      <xdr:colOff>176213</xdr:colOff>
      <xdr:row>85</xdr:row>
      <xdr:rowOff>50176</xdr:rowOff>
    </xdr:to>
    <xdr:cxnSp macro="">
      <xdr:nvCxnSpPr>
        <xdr:cNvPr id="11" name="直線矢印コネクタ 10"/>
        <xdr:cNvCxnSpPr>
          <a:stCxn id="20" idx="2"/>
        </xdr:cNvCxnSpPr>
      </xdr:nvCxnSpPr>
      <xdr:spPr>
        <a:xfrm flipH="1">
          <a:off x="8922686" y="17935574"/>
          <a:ext cx="1130952" cy="831227"/>
        </a:xfrm>
        <a:prstGeom prst="straightConnector1">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152400</xdr:colOff>
      <xdr:row>78</xdr:row>
      <xdr:rowOff>78441</xdr:rowOff>
    </xdr:from>
    <xdr:to>
      <xdr:col>8</xdr:col>
      <xdr:colOff>133350</xdr:colOff>
      <xdr:row>81</xdr:row>
      <xdr:rowOff>104775</xdr:rowOff>
    </xdr:to>
    <xdr:sp macro="" textlink="">
      <xdr:nvSpPr>
        <xdr:cNvPr id="12" name="正方形/長方形 41"/>
        <xdr:cNvSpPr>
          <a:spLocks noChangeArrowheads="1"/>
        </xdr:cNvSpPr>
      </xdr:nvSpPr>
      <xdr:spPr bwMode="auto">
        <a:xfrm>
          <a:off x="1371600" y="17137716"/>
          <a:ext cx="1524000" cy="769284"/>
        </a:xfrm>
        <a:prstGeom prst="rect">
          <a:avLst/>
        </a:prstGeom>
        <a:solidFill>
          <a:srgbClr val="FFFFFF"/>
        </a:solidFill>
        <a:ln w="6350" algn="ctr">
          <a:solidFill>
            <a:srgbClr val="000000"/>
          </a:solidFill>
          <a:miter lim="800000"/>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提出回数を記入</a:t>
          </a:r>
        </a:p>
        <a:p>
          <a:pPr algn="l" rtl="0">
            <a:lnSpc>
              <a:spcPts val="1100"/>
            </a:lnSpc>
            <a:defRPr sz="1000"/>
          </a:pPr>
          <a:r>
            <a:rPr lang="ja-JP" altLang="en-US" sz="1000" b="0" i="0" u="none" strike="noStrike" baseline="0">
              <a:solidFill>
                <a:srgbClr val="000000"/>
              </a:solidFill>
              <a:latin typeface="HG丸ｺﾞｼｯｸM-PRO"/>
              <a:ea typeface="HG丸ｺﾞｼｯｸM-PRO"/>
            </a:rPr>
            <a:t>受注者が野田市管財課へ報告書を提出する日を記入</a:t>
          </a:r>
          <a:endParaRPr lang="ja-JP" altLang="en-US"/>
        </a:p>
      </xdr:txBody>
    </xdr:sp>
    <xdr:clientData/>
  </xdr:twoCellAnchor>
  <xdr:twoCellAnchor>
    <xdr:from>
      <xdr:col>1</xdr:col>
      <xdr:colOff>180976</xdr:colOff>
      <xdr:row>81</xdr:row>
      <xdr:rowOff>104775</xdr:rowOff>
    </xdr:from>
    <xdr:to>
      <xdr:col>5</xdr:col>
      <xdr:colOff>142875</xdr:colOff>
      <xdr:row>84</xdr:row>
      <xdr:rowOff>76200</xdr:rowOff>
    </xdr:to>
    <xdr:cxnSp macro="">
      <xdr:nvCxnSpPr>
        <xdr:cNvPr id="13" name="直線矢印コネクタ 53"/>
        <xdr:cNvCxnSpPr>
          <a:cxnSpLocks noChangeShapeType="1"/>
          <a:stCxn id="12" idx="2"/>
        </xdr:cNvCxnSpPr>
      </xdr:nvCxnSpPr>
      <xdr:spPr bwMode="auto">
        <a:xfrm flipH="1">
          <a:off x="1143001" y="17907000"/>
          <a:ext cx="990599" cy="657225"/>
        </a:xfrm>
        <a:prstGeom prst="straightConnector1">
          <a:avLst/>
        </a:prstGeom>
        <a:noFill/>
        <a:ln w="6350"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9</xdr:col>
      <xdr:colOff>0</xdr:colOff>
      <xdr:row>78</xdr:row>
      <xdr:rowOff>78441</xdr:rowOff>
    </xdr:from>
    <xdr:to>
      <xdr:col>10</xdr:col>
      <xdr:colOff>419100</xdr:colOff>
      <xdr:row>81</xdr:row>
      <xdr:rowOff>123825</xdr:rowOff>
    </xdr:to>
    <xdr:sp macro="" textlink="">
      <xdr:nvSpPr>
        <xdr:cNvPr id="14" name="正方形/長方形 59"/>
        <xdr:cNvSpPr>
          <a:spLocks noChangeArrowheads="1"/>
        </xdr:cNvSpPr>
      </xdr:nvSpPr>
      <xdr:spPr bwMode="auto">
        <a:xfrm>
          <a:off x="3019425" y="17137716"/>
          <a:ext cx="990600" cy="788334"/>
        </a:xfrm>
        <a:prstGeom prst="rect">
          <a:avLst/>
        </a:prstGeom>
        <a:solidFill>
          <a:srgbClr val="FFFFFF"/>
        </a:solidFill>
        <a:ln w="6350" algn="ctr">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支払状況を報告しようとする賃金支払日を記入</a:t>
          </a:r>
          <a:endParaRPr lang="ja-JP" altLang="en-US"/>
        </a:p>
      </xdr:txBody>
    </xdr:sp>
    <xdr:clientData/>
  </xdr:twoCellAnchor>
  <xdr:twoCellAnchor>
    <xdr:from>
      <xdr:col>9</xdr:col>
      <xdr:colOff>180976</xdr:colOff>
      <xdr:row>81</xdr:row>
      <xdr:rowOff>123825</xdr:rowOff>
    </xdr:from>
    <xdr:to>
      <xdr:col>9</xdr:col>
      <xdr:colOff>495300</xdr:colOff>
      <xdr:row>82</xdr:row>
      <xdr:rowOff>152400</xdr:rowOff>
    </xdr:to>
    <xdr:cxnSp macro="">
      <xdr:nvCxnSpPr>
        <xdr:cNvPr id="15" name="直線矢印コネクタ 60"/>
        <xdr:cNvCxnSpPr>
          <a:cxnSpLocks noChangeShapeType="1"/>
          <a:stCxn id="14" idx="2"/>
        </xdr:cNvCxnSpPr>
      </xdr:nvCxnSpPr>
      <xdr:spPr bwMode="auto">
        <a:xfrm flipH="1">
          <a:off x="3200401" y="17926050"/>
          <a:ext cx="314324" cy="257175"/>
        </a:xfrm>
        <a:prstGeom prst="straightConnector1">
          <a:avLst/>
        </a:prstGeom>
        <a:noFill/>
        <a:ln w="6350"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10</xdr:col>
      <xdr:colOff>485775</xdr:colOff>
      <xdr:row>78</xdr:row>
      <xdr:rowOff>78441</xdr:rowOff>
    </xdr:from>
    <xdr:to>
      <xdr:col>12</xdr:col>
      <xdr:colOff>190500</xdr:colOff>
      <xdr:row>81</xdr:row>
      <xdr:rowOff>123825</xdr:rowOff>
    </xdr:to>
    <xdr:sp macro="" textlink="">
      <xdr:nvSpPr>
        <xdr:cNvPr id="16" name="正方形/長方形 71"/>
        <xdr:cNvSpPr>
          <a:spLocks noChangeArrowheads="1"/>
        </xdr:cNvSpPr>
      </xdr:nvSpPr>
      <xdr:spPr bwMode="auto">
        <a:xfrm>
          <a:off x="4076700" y="17137716"/>
          <a:ext cx="847725" cy="788334"/>
        </a:xfrm>
        <a:prstGeom prst="rect">
          <a:avLst/>
        </a:prstGeom>
        <a:solidFill>
          <a:srgbClr val="FFFFFF"/>
        </a:solidFill>
        <a:ln w="6350" algn="ctr">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上記賃金支払日の賃金計算期間を記入</a:t>
          </a:r>
          <a:endParaRPr lang="ja-JP" altLang="en-US"/>
        </a:p>
      </xdr:txBody>
    </xdr:sp>
    <xdr:clientData/>
  </xdr:twoCellAnchor>
  <xdr:twoCellAnchor>
    <xdr:from>
      <xdr:col>10</xdr:col>
      <xdr:colOff>409576</xdr:colOff>
      <xdr:row>81</xdr:row>
      <xdr:rowOff>123825</xdr:rowOff>
    </xdr:from>
    <xdr:to>
      <xdr:col>11</xdr:col>
      <xdr:colOff>338138</xdr:colOff>
      <xdr:row>84</xdr:row>
      <xdr:rowOff>142875</xdr:rowOff>
    </xdr:to>
    <xdr:cxnSp macro="">
      <xdr:nvCxnSpPr>
        <xdr:cNvPr id="17" name="直線矢印コネクタ 72"/>
        <xdr:cNvCxnSpPr>
          <a:cxnSpLocks noChangeShapeType="1"/>
          <a:stCxn id="16" idx="2"/>
        </xdr:cNvCxnSpPr>
      </xdr:nvCxnSpPr>
      <xdr:spPr bwMode="auto">
        <a:xfrm flipH="1">
          <a:off x="4000501" y="17926050"/>
          <a:ext cx="500062" cy="704850"/>
        </a:xfrm>
        <a:prstGeom prst="straightConnector1">
          <a:avLst/>
        </a:prstGeom>
        <a:noFill/>
        <a:ln w="6350"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12</xdr:col>
      <xdr:colOff>257175</xdr:colOff>
      <xdr:row>78</xdr:row>
      <xdr:rowOff>78441</xdr:rowOff>
    </xdr:from>
    <xdr:to>
      <xdr:col>15</xdr:col>
      <xdr:colOff>0</xdr:colOff>
      <xdr:row>81</xdr:row>
      <xdr:rowOff>123825</xdr:rowOff>
    </xdr:to>
    <xdr:sp macro="" textlink="">
      <xdr:nvSpPr>
        <xdr:cNvPr id="18" name="正方形/長方形 78"/>
        <xdr:cNvSpPr>
          <a:spLocks noChangeArrowheads="1"/>
        </xdr:cNvSpPr>
      </xdr:nvSpPr>
      <xdr:spPr bwMode="auto">
        <a:xfrm>
          <a:off x="4991100" y="17137716"/>
          <a:ext cx="1457325" cy="788334"/>
        </a:xfrm>
        <a:prstGeom prst="rect">
          <a:avLst/>
        </a:prstGeom>
        <a:solidFill>
          <a:srgbClr val="FFFFFF"/>
        </a:solidFill>
        <a:ln w="6350" algn="ctr">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受注者の報告書の場合は元請を○で囲み、下請の報告書の場合は、下請次数を記入</a:t>
          </a:r>
          <a:endParaRPr lang="ja-JP" altLang="en-US"/>
        </a:p>
      </xdr:txBody>
    </xdr:sp>
    <xdr:clientData/>
  </xdr:twoCellAnchor>
  <xdr:twoCellAnchor>
    <xdr:from>
      <xdr:col>12</xdr:col>
      <xdr:colOff>341406</xdr:colOff>
      <xdr:row>81</xdr:row>
      <xdr:rowOff>123825</xdr:rowOff>
    </xdr:from>
    <xdr:to>
      <xdr:col>13</xdr:col>
      <xdr:colOff>414338</xdr:colOff>
      <xdr:row>84</xdr:row>
      <xdr:rowOff>100264</xdr:rowOff>
    </xdr:to>
    <xdr:cxnSp macro="">
      <xdr:nvCxnSpPr>
        <xdr:cNvPr id="19" name="直線矢印コネクタ 18"/>
        <xdr:cNvCxnSpPr>
          <a:stCxn id="18" idx="2"/>
        </xdr:cNvCxnSpPr>
      </xdr:nvCxnSpPr>
      <xdr:spPr>
        <a:xfrm flipH="1">
          <a:off x="5075331" y="17926050"/>
          <a:ext cx="644432" cy="662239"/>
        </a:xfrm>
        <a:prstGeom prst="straightConnector1">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552450</xdr:colOff>
      <xdr:row>78</xdr:row>
      <xdr:rowOff>78440</xdr:rowOff>
    </xdr:from>
    <xdr:to>
      <xdr:col>23</xdr:col>
      <xdr:colOff>371475</xdr:colOff>
      <xdr:row>81</xdr:row>
      <xdr:rowOff>133349</xdr:rowOff>
    </xdr:to>
    <xdr:sp macro="" textlink="">
      <xdr:nvSpPr>
        <xdr:cNvPr id="20" name="正方形/長方形 92"/>
        <xdr:cNvSpPr>
          <a:spLocks noChangeArrowheads="1"/>
        </xdr:cNvSpPr>
      </xdr:nvSpPr>
      <xdr:spPr bwMode="auto">
        <a:xfrm>
          <a:off x="8715375" y="17137715"/>
          <a:ext cx="2676525" cy="797859"/>
        </a:xfrm>
        <a:prstGeom prst="rect">
          <a:avLst/>
        </a:prstGeom>
        <a:solidFill>
          <a:srgbClr val="FFFFFF"/>
        </a:solidFill>
        <a:ln w="6350" algn="ctr">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報告書は、会社等の単位で作成することになります。下請負者の場合は、下請負者の商号又は名称、所在地又は住所、作成者、連絡先を記入</a:t>
          </a:r>
          <a:endParaRPr lang="ja-JP" altLang="en-US"/>
        </a:p>
      </xdr:txBody>
    </xdr:sp>
    <xdr:clientData/>
  </xdr:twoCellAnchor>
  <xdr:twoCellAnchor>
    <xdr:from>
      <xdr:col>21</xdr:col>
      <xdr:colOff>66675</xdr:colOff>
      <xdr:row>81</xdr:row>
      <xdr:rowOff>133349</xdr:rowOff>
    </xdr:from>
    <xdr:to>
      <xdr:col>21</xdr:col>
      <xdr:colOff>176213</xdr:colOff>
      <xdr:row>83</xdr:row>
      <xdr:rowOff>2624</xdr:rowOff>
    </xdr:to>
    <xdr:cxnSp macro="">
      <xdr:nvCxnSpPr>
        <xdr:cNvPr id="21" name="直線矢印コネクタ 20"/>
        <xdr:cNvCxnSpPr>
          <a:stCxn id="20" idx="2"/>
        </xdr:cNvCxnSpPr>
      </xdr:nvCxnSpPr>
      <xdr:spPr>
        <a:xfrm flipH="1">
          <a:off x="9944100" y="17935574"/>
          <a:ext cx="109538" cy="326475"/>
        </a:xfrm>
        <a:prstGeom prst="straightConnector1">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176213</xdr:colOff>
      <xdr:row>81</xdr:row>
      <xdr:rowOff>133349</xdr:rowOff>
    </xdr:from>
    <xdr:to>
      <xdr:col>25</xdr:col>
      <xdr:colOff>164756</xdr:colOff>
      <xdr:row>82</xdr:row>
      <xdr:rowOff>140461</xdr:rowOff>
    </xdr:to>
    <xdr:cxnSp macro="">
      <xdr:nvCxnSpPr>
        <xdr:cNvPr id="22" name="直線矢印コネクタ 21"/>
        <xdr:cNvCxnSpPr>
          <a:stCxn id="20" idx="2"/>
        </xdr:cNvCxnSpPr>
      </xdr:nvCxnSpPr>
      <xdr:spPr>
        <a:xfrm>
          <a:off x="10053638" y="17935574"/>
          <a:ext cx="2274543" cy="235712"/>
        </a:xfrm>
        <a:prstGeom prst="straightConnector1">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104775</xdr:colOff>
      <xdr:row>78</xdr:row>
      <xdr:rowOff>66675</xdr:rowOff>
    </xdr:from>
    <xdr:to>
      <xdr:col>2</xdr:col>
      <xdr:colOff>28575</xdr:colOff>
      <xdr:row>81</xdr:row>
      <xdr:rowOff>9525</xdr:rowOff>
    </xdr:to>
    <xdr:sp macro="" textlink="">
      <xdr:nvSpPr>
        <xdr:cNvPr id="23" name="Rectangle 74" descr="50%"/>
        <xdr:cNvSpPr>
          <a:spLocks noChangeArrowheads="1"/>
        </xdr:cNvSpPr>
      </xdr:nvSpPr>
      <xdr:spPr bwMode="auto">
        <a:xfrm>
          <a:off x="104775" y="17125950"/>
          <a:ext cx="1143000" cy="685800"/>
        </a:xfrm>
        <a:prstGeom prst="rect">
          <a:avLst/>
        </a:prstGeom>
        <a:pattFill prst="pct50">
          <a:fgClr>
            <a:srgbClr xmlns:mc="http://schemas.openxmlformats.org/markup-compatibility/2006" xmlns:a14="http://schemas.microsoft.com/office/drawing/2010/main" val="C0C0C0" mc:Ignorable="a14" a14:legacySpreadsheetColorIndex="22"/>
          </a:fgClr>
          <a:bgClr>
            <a:srgbClr val="FFFFFF"/>
          </a:bgClr>
        </a:patt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ゴシック"/>
              <a:ea typeface="ＭＳ ゴシック"/>
            </a:rPr>
            <a:t>記入例</a:t>
          </a:r>
          <a:endParaRPr lang="ja-JP" altLang="en-US"/>
        </a:p>
      </xdr:txBody>
    </xdr:sp>
    <xdr:clientData/>
  </xdr:twoCellAnchor>
  <xdr:twoCellAnchor>
    <xdr:from>
      <xdr:col>11</xdr:col>
      <xdr:colOff>342900</xdr:colOff>
      <xdr:row>84</xdr:row>
      <xdr:rowOff>9525</xdr:rowOff>
    </xdr:from>
    <xdr:to>
      <xdr:col>12</xdr:col>
      <xdr:colOff>238125</xdr:colOff>
      <xdr:row>85</xdr:row>
      <xdr:rowOff>9525</xdr:rowOff>
    </xdr:to>
    <xdr:sp macro="" textlink="">
      <xdr:nvSpPr>
        <xdr:cNvPr id="24" name="Oval 89"/>
        <xdr:cNvSpPr>
          <a:spLocks noChangeArrowheads="1"/>
        </xdr:cNvSpPr>
      </xdr:nvSpPr>
      <xdr:spPr bwMode="auto">
        <a:xfrm>
          <a:off x="4505325" y="18497550"/>
          <a:ext cx="466725"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114300</xdr:colOff>
      <xdr:row>81</xdr:row>
      <xdr:rowOff>104775</xdr:rowOff>
    </xdr:from>
    <xdr:to>
      <xdr:col>5</xdr:col>
      <xdr:colOff>142875</xdr:colOff>
      <xdr:row>82</xdr:row>
      <xdr:rowOff>123825</xdr:rowOff>
    </xdr:to>
    <xdr:cxnSp macro="">
      <xdr:nvCxnSpPr>
        <xdr:cNvPr id="25" name="直線矢印コネクタ 53"/>
        <xdr:cNvCxnSpPr>
          <a:cxnSpLocks noChangeShapeType="1"/>
          <a:stCxn id="12" idx="2"/>
        </xdr:cNvCxnSpPr>
      </xdr:nvCxnSpPr>
      <xdr:spPr bwMode="auto">
        <a:xfrm flipH="1">
          <a:off x="1076325" y="17907000"/>
          <a:ext cx="1057275" cy="247650"/>
        </a:xfrm>
        <a:prstGeom prst="straightConnector1">
          <a:avLst/>
        </a:prstGeom>
        <a:noFill/>
        <a:ln w="6350"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25</xdr:col>
      <xdr:colOff>0</xdr:colOff>
      <xdr:row>82</xdr:row>
      <xdr:rowOff>114300</xdr:rowOff>
    </xdr:from>
    <xdr:to>
      <xdr:col>25</xdr:col>
      <xdr:colOff>0</xdr:colOff>
      <xdr:row>83</xdr:row>
      <xdr:rowOff>0</xdr:rowOff>
    </xdr:to>
    <xdr:sp macro="" textlink="">
      <xdr:nvSpPr>
        <xdr:cNvPr id="26" name="Text Box 99"/>
        <xdr:cNvSpPr txBox="1">
          <a:spLocks noChangeArrowheads="1"/>
        </xdr:cNvSpPr>
      </xdr:nvSpPr>
      <xdr:spPr bwMode="auto">
        <a:xfrm>
          <a:off x="12163425" y="18145125"/>
          <a:ext cx="0"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25</xdr:col>
      <xdr:colOff>0</xdr:colOff>
      <xdr:row>82</xdr:row>
      <xdr:rowOff>142875</xdr:rowOff>
    </xdr:from>
    <xdr:to>
      <xdr:col>25</xdr:col>
      <xdr:colOff>0</xdr:colOff>
      <xdr:row>83</xdr:row>
      <xdr:rowOff>0</xdr:rowOff>
    </xdr:to>
    <xdr:sp macro="" textlink="">
      <xdr:nvSpPr>
        <xdr:cNvPr id="27" name="Text Box 100"/>
        <xdr:cNvSpPr txBox="1">
          <a:spLocks noChangeArrowheads="1"/>
        </xdr:cNvSpPr>
      </xdr:nvSpPr>
      <xdr:spPr bwMode="auto">
        <a:xfrm>
          <a:off x="12163425" y="18173700"/>
          <a:ext cx="0" cy="85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25</xdr:col>
      <xdr:colOff>0</xdr:colOff>
      <xdr:row>82</xdr:row>
      <xdr:rowOff>114300</xdr:rowOff>
    </xdr:from>
    <xdr:to>
      <xdr:col>25</xdr:col>
      <xdr:colOff>0</xdr:colOff>
      <xdr:row>83</xdr:row>
      <xdr:rowOff>0</xdr:rowOff>
    </xdr:to>
    <xdr:sp macro="" textlink="">
      <xdr:nvSpPr>
        <xdr:cNvPr id="28" name="Text Box 101"/>
        <xdr:cNvSpPr txBox="1">
          <a:spLocks noChangeArrowheads="1"/>
        </xdr:cNvSpPr>
      </xdr:nvSpPr>
      <xdr:spPr bwMode="auto">
        <a:xfrm>
          <a:off x="12163425" y="18145125"/>
          <a:ext cx="0"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25</xdr:col>
      <xdr:colOff>0</xdr:colOff>
      <xdr:row>82</xdr:row>
      <xdr:rowOff>142875</xdr:rowOff>
    </xdr:from>
    <xdr:to>
      <xdr:col>25</xdr:col>
      <xdr:colOff>0</xdr:colOff>
      <xdr:row>83</xdr:row>
      <xdr:rowOff>0</xdr:rowOff>
    </xdr:to>
    <xdr:sp macro="" textlink="">
      <xdr:nvSpPr>
        <xdr:cNvPr id="29" name="Text Box 102"/>
        <xdr:cNvSpPr txBox="1">
          <a:spLocks noChangeArrowheads="1"/>
        </xdr:cNvSpPr>
      </xdr:nvSpPr>
      <xdr:spPr bwMode="auto">
        <a:xfrm>
          <a:off x="12163425" y="18173700"/>
          <a:ext cx="0" cy="85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21</xdr:col>
      <xdr:colOff>200025</xdr:colOff>
      <xdr:row>82</xdr:row>
      <xdr:rowOff>190500</xdr:rowOff>
    </xdr:from>
    <xdr:to>
      <xdr:col>21</xdr:col>
      <xdr:colOff>438150</xdr:colOff>
      <xdr:row>83</xdr:row>
      <xdr:rowOff>152400</xdr:rowOff>
    </xdr:to>
    <xdr:sp macro="" textlink="">
      <xdr:nvSpPr>
        <xdr:cNvPr id="30" name="Text Box 103"/>
        <xdr:cNvSpPr txBox="1">
          <a:spLocks noChangeArrowheads="1"/>
        </xdr:cNvSpPr>
      </xdr:nvSpPr>
      <xdr:spPr bwMode="auto">
        <a:xfrm>
          <a:off x="10077450" y="18221325"/>
          <a:ext cx="2381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18</xdr:col>
      <xdr:colOff>133350</xdr:colOff>
      <xdr:row>114</xdr:row>
      <xdr:rowOff>47625</xdr:rowOff>
    </xdr:from>
    <xdr:to>
      <xdr:col>20</xdr:col>
      <xdr:colOff>19050</xdr:colOff>
      <xdr:row>115</xdr:row>
      <xdr:rowOff>200025</xdr:rowOff>
    </xdr:to>
    <xdr:sp macro="" textlink="">
      <xdr:nvSpPr>
        <xdr:cNvPr id="31" name="正方形/長方形 52"/>
        <xdr:cNvSpPr>
          <a:spLocks noChangeArrowheads="1"/>
        </xdr:cNvSpPr>
      </xdr:nvSpPr>
      <xdr:spPr bwMode="auto">
        <a:xfrm>
          <a:off x="8296275" y="25231725"/>
          <a:ext cx="1028700" cy="381000"/>
        </a:xfrm>
        <a:prstGeom prst="rect">
          <a:avLst/>
        </a:prstGeom>
        <a:solidFill>
          <a:srgbClr val="FFFFFF"/>
        </a:solidFill>
        <a:ln w="635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本工事のみの</a:t>
          </a:r>
        </a:p>
        <a:p>
          <a:pPr algn="ctr" rtl="0">
            <a:defRPr sz="1000"/>
          </a:pPr>
          <a:r>
            <a:rPr lang="ja-JP" altLang="en-US" sz="800" b="0" i="0" u="none" strike="noStrike" baseline="0">
              <a:solidFill>
                <a:srgbClr val="000000"/>
              </a:solidFill>
              <a:latin typeface="ＭＳ Ｐゴシック"/>
              <a:ea typeface="ＭＳ Ｐゴシック"/>
            </a:rPr>
            <a:t>出来高給を記入</a:t>
          </a:r>
        </a:p>
      </xdr:txBody>
    </xdr:sp>
    <xdr:clientData/>
  </xdr:twoCellAnchor>
  <xdr:twoCellAnchor>
    <xdr:from>
      <xdr:col>18</xdr:col>
      <xdr:colOff>428625</xdr:colOff>
      <xdr:row>113</xdr:row>
      <xdr:rowOff>133350</xdr:rowOff>
    </xdr:from>
    <xdr:to>
      <xdr:col>19</xdr:col>
      <xdr:colOff>76200</xdr:colOff>
      <xdr:row>114</xdr:row>
      <xdr:rowOff>47625</xdr:rowOff>
    </xdr:to>
    <xdr:cxnSp macro="">
      <xdr:nvCxnSpPr>
        <xdr:cNvPr id="32" name="直線矢印コネクタ 54"/>
        <xdr:cNvCxnSpPr>
          <a:cxnSpLocks noChangeShapeType="1"/>
          <a:stCxn id="31" idx="0"/>
        </xdr:cNvCxnSpPr>
      </xdr:nvCxnSpPr>
      <xdr:spPr bwMode="auto">
        <a:xfrm flipH="1" flipV="1">
          <a:off x="8591550" y="25165050"/>
          <a:ext cx="219075" cy="66675"/>
        </a:xfrm>
        <a:prstGeom prst="straightConnector1">
          <a:avLst/>
        </a:prstGeom>
        <a:noFill/>
        <a:ln w="6350"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B151"/>
  <sheetViews>
    <sheetView showGridLines="0" tabSelected="1" topLeftCell="A55" zoomScale="80" zoomScaleNormal="80" zoomScaleSheetLayoutView="75" workbookViewId="0">
      <selection activeCell="A104" sqref="A104"/>
    </sheetView>
  </sheetViews>
  <sheetFormatPr defaultRowHeight="12" x14ac:dyDescent="0.15"/>
  <cols>
    <col min="1" max="1" width="12.625" style="2" customWidth="1"/>
    <col min="2" max="2" width="3.375" style="2" customWidth="1"/>
    <col min="3" max="4" width="3.375" style="3" customWidth="1"/>
    <col min="5" max="7" width="3.375" style="2" customWidth="1"/>
    <col min="8" max="8" width="5.875" style="2" customWidth="1"/>
    <col min="9" max="9" width="3.375" style="2" customWidth="1"/>
    <col min="10" max="10" width="7.5" style="2" customWidth="1"/>
    <col min="11" max="12" width="7" style="2" customWidth="1"/>
    <col min="13" max="13" width="7.5" style="2" customWidth="1"/>
    <col min="14" max="14" width="6.875" style="2" customWidth="1"/>
    <col min="15" max="15" width="6.625" style="2" customWidth="1"/>
    <col min="16" max="18" width="7.5" style="2" customWidth="1"/>
    <col min="19" max="19" width="8.625" style="2" customWidth="1"/>
    <col min="20" max="24" width="7.5" style="2" customWidth="1"/>
    <col min="25" max="25" width="7.125" style="2" customWidth="1"/>
    <col min="26" max="27" width="7.5" style="2" customWidth="1"/>
    <col min="28" max="28" width="5" style="2" bestFit="1" customWidth="1"/>
    <col min="29" max="16384" width="9" style="2"/>
  </cols>
  <sheetData>
    <row r="1" spans="1:28" ht="6.75" customHeight="1" thickBot="1" x14ac:dyDescent="0.2">
      <c r="A1" s="1"/>
      <c r="B1" s="1"/>
      <c r="C1" s="1"/>
      <c r="D1" s="1"/>
      <c r="E1" s="1"/>
      <c r="F1" s="1"/>
      <c r="G1" s="1"/>
      <c r="H1" s="1"/>
      <c r="I1" s="1"/>
      <c r="J1" s="1"/>
      <c r="K1" s="1"/>
      <c r="L1" s="1"/>
      <c r="M1" s="1"/>
      <c r="N1" s="1"/>
      <c r="O1" s="1"/>
      <c r="P1" s="1"/>
      <c r="Q1" s="1"/>
      <c r="R1" s="1"/>
      <c r="S1" s="1"/>
      <c r="T1" s="1"/>
      <c r="U1" s="1"/>
      <c r="V1" s="1"/>
      <c r="W1" s="1"/>
      <c r="X1" s="1"/>
      <c r="Y1" s="1"/>
      <c r="Z1" s="1"/>
    </row>
    <row r="2" spans="1:28" ht="21.95" customHeight="1" x14ac:dyDescent="0.15">
      <c r="A2" s="235" t="s">
        <v>18</v>
      </c>
      <c r="B2" s="236"/>
      <c r="C2" s="239" t="s">
        <v>6</v>
      </c>
      <c r="D2" s="240"/>
      <c r="E2" s="241"/>
      <c r="F2" s="245" t="s">
        <v>142</v>
      </c>
      <c r="G2" s="246"/>
      <c r="H2" s="246"/>
      <c r="I2" s="246"/>
      <c r="J2" s="246"/>
      <c r="K2" s="247"/>
      <c r="L2" s="251" t="s">
        <v>70</v>
      </c>
      <c r="M2" s="252"/>
      <c r="N2" s="255" t="s">
        <v>19</v>
      </c>
      <c r="O2" s="256"/>
      <c r="P2" s="261"/>
      <c r="Q2" s="262"/>
      <c r="R2" s="262"/>
      <c r="S2" s="262"/>
      <c r="T2" s="262"/>
      <c r="U2" s="262"/>
      <c r="V2" s="263"/>
      <c r="W2" s="259" t="s">
        <v>1</v>
      </c>
      <c r="X2" s="260"/>
      <c r="Y2" s="205"/>
      <c r="Z2" s="206"/>
      <c r="AA2" s="207"/>
    </row>
    <row r="3" spans="1:28" ht="21.95" customHeight="1" thickBot="1" x14ac:dyDescent="0.2">
      <c r="A3" s="237"/>
      <c r="B3" s="238"/>
      <c r="C3" s="242"/>
      <c r="D3" s="243"/>
      <c r="E3" s="244"/>
      <c r="F3" s="248"/>
      <c r="G3" s="249"/>
      <c r="H3" s="249"/>
      <c r="I3" s="249"/>
      <c r="J3" s="249"/>
      <c r="K3" s="250"/>
      <c r="L3" s="253"/>
      <c r="M3" s="254"/>
      <c r="N3" s="257"/>
      <c r="O3" s="258"/>
      <c r="P3" s="264"/>
      <c r="Q3" s="265"/>
      <c r="R3" s="265"/>
      <c r="S3" s="265"/>
      <c r="T3" s="265"/>
      <c r="U3" s="265"/>
      <c r="V3" s="266"/>
      <c r="W3" s="208" t="s">
        <v>2</v>
      </c>
      <c r="X3" s="209"/>
      <c r="Y3" s="210"/>
      <c r="Z3" s="211"/>
      <c r="AA3" s="212"/>
    </row>
    <row r="4" spans="1:28" ht="21.95" customHeight="1" x14ac:dyDescent="0.15">
      <c r="A4" s="213" t="s">
        <v>143</v>
      </c>
      <c r="B4" s="214"/>
      <c r="C4" s="217" t="s">
        <v>7</v>
      </c>
      <c r="D4" s="218"/>
      <c r="E4" s="219"/>
      <c r="F4" s="223" t="s">
        <v>144</v>
      </c>
      <c r="G4" s="224"/>
      <c r="H4" s="224"/>
      <c r="I4" s="224"/>
      <c r="J4" s="224"/>
      <c r="K4" s="224"/>
      <c r="L4" s="225" t="s">
        <v>11</v>
      </c>
      <c r="M4" s="226"/>
      <c r="N4" s="227" t="s">
        <v>9</v>
      </c>
      <c r="O4" s="228"/>
      <c r="P4" s="199"/>
      <c r="Q4" s="200"/>
      <c r="R4" s="200"/>
      <c r="S4" s="200"/>
      <c r="T4" s="200"/>
      <c r="U4" s="200"/>
      <c r="V4" s="201"/>
      <c r="W4" s="227" t="s">
        <v>3</v>
      </c>
      <c r="X4" s="231"/>
      <c r="Y4" s="232"/>
      <c r="Z4" s="233"/>
      <c r="AA4" s="234"/>
    </row>
    <row r="5" spans="1:28" ht="21.95" customHeight="1" thickBot="1" x14ac:dyDescent="0.2">
      <c r="A5" s="215"/>
      <c r="B5" s="216"/>
      <c r="C5" s="220"/>
      <c r="D5" s="221"/>
      <c r="E5" s="222"/>
      <c r="F5" s="267" t="s">
        <v>145</v>
      </c>
      <c r="G5" s="268"/>
      <c r="H5" s="268"/>
      <c r="I5" s="268"/>
      <c r="J5" s="268"/>
      <c r="K5" s="268"/>
      <c r="L5" s="269" t="s">
        <v>8</v>
      </c>
      <c r="M5" s="270"/>
      <c r="N5" s="229"/>
      <c r="O5" s="230"/>
      <c r="P5" s="202"/>
      <c r="Q5" s="203"/>
      <c r="R5" s="203"/>
      <c r="S5" s="203"/>
      <c r="T5" s="203"/>
      <c r="U5" s="203"/>
      <c r="V5" s="204"/>
      <c r="W5" s="157" t="s">
        <v>88</v>
      </c>
      <c r="X5" s="271"/>
      <c r="Y5" s="272"/>
      <c r="Z5" s="272"/>
      <c r="AA5" s="273"/>
    </row>
    <row r="6" spans="1:28" ht="21.95" customHeight="1" x14ac:dyDescent="0.15">
      <c r="A6" s="187" t="s">
        <v>21</v>
      </c>
      <c r="B6" s="274"/>
      <c r="C6" s="275"/>
      <c r="D6" s="275"/>
      <c r="E6" s="275"/>
      <c r="F6" s="275"/>
      <c r="G6" s="275"/>
      <c r="H6" s="275"/>
      <c r="I6" s="275"/>
      <c r="J6" s="275"/>
      <c r="K6" s="275"/>
      <c r="L6" s="275"/>
      <c r="M6" s="276"/>
      <c r="N6" s="239" t="s">
        <v>10</v>
      </c>
      <c r="O6" s="241"/>
      <c r="P6" s="274"/>
      <c r="Q6" s="277"/>
      <c r="R6" s="277"/>
      <c r="S6" s="277"/>
      <c r="T6" s="277"/>
      <c r="U6" s="278"/>
      <c r="V6" s="282" t="s">
        <v>20</v>
      </c>
      <c r="W6" s="283"/>
      <c r="X6" s="286" t="s">
        <v>144</v>
      </c>
      <c r="Y6" s="287"/>
      <c r="Z6" s="287"/>
      <c r="AA6" s="288"/>
    </row>
    <row r="7" spans="1:28" ht="21.95" customHeight="1" thickBot="1" x14ac:dyDescent="0.2">
      <c r="A7" s="188"/>
      <c r="B7" s="202"/>
      <c r="C7" s="203"/>
      <c r="D7" s="203"/>
      <c r="E7" s="203"/>
      <c r="F7" s="203"/>
      <c r="G7" s="203"/>
      <c r="H7" s="203"/>
      <c r="I7" s="203"/>
      <c r="J7" s="203"/>
      <c r="K7" s="203"/>
      <c r="L7" s="203"/>
      <c r="M7" s="204"/>
      <c r="N7" s="220"/>
      <c r="O7" s="222"/>
      <c r="P7" s="279"/>
      <c r="Q7" s="280"/>
      <c r="R7" s="280"/>
      <c r="S7" s="280"/>
      <c r="T7" s="280"/>
      <c r="U7" s="281"/>
      <c r="V7" s="284"/>
      <c r="W7" s="285"/>
      <c r="X7" s="289" t="s">
        <v>145</v>
      </c>
      <c r="Y7" s="290"/>
      <c r="Z7" s="290"/>
      <c r="AA7" s="291"/>
      <c r="AB7" s="152"/>
    </row>
    <row r="8" spans="1:28" ht="15.75" customHeight="1" x14ac:dyDescent="0.15">
      <c r="A8" s="299" t="s">
        <v>37</v>
      </c>
      <c r="B8" s="344" t="s">
        <v>38</v>
      </c>
      <c r="C8" s="344" t="s">
        <v>39</v>
      </c>
      <c r="D8" s="344" t="s">
        <v>40</v>
      </c>
      <c r="E8" s="189" t="s">
        <v>89</v>
      </c>
      <c r="F8" s="190"/>
      <c r="G8" s="191"/>
      <c r="H8" s="191" t="s">
        <v>107</v>
      </c>
      <c r="I8" s="347" t="s">
        <v>41</v>
      </c>
      <c r="J8" s="299" t="s">
        <v>0</v>
      </c>
      <c r="K8" s="190"/>
      <c r="L8" s="300"/>
      <c r="M8" s="301" t="s">
        <v>4</v>
      </c>
      <c r="N8" s="301"/>
      <c r="O8" s="301"/>
      <c r="P8" s="301"/>
      <c r="Q8" s="301"/>
      <c r="R8" s="301"/>
      <c r="S8" s="302" t="s">
        <v>5</v>
      </c>
      <c r="T8" s="301"/>
      <c r="U8" s="301"/>
      <c r="V8" s="301"/>
      <c r="W8" s="301"/>
      <c r="X8" s="301"/>
      <c r="Y8" s="301"/>
      <c r="Z8" s="303"/>
      <c r="AA8" s="304" t="s">
        <v>86</v>
      </c>
      <c r="AB8" s="292" t="s">
        <v>140</v>
      </c>
    </row>
    <row r="9" spans="1:28" ht="45" customHeight="1" x14ac:dyDescent="0.15">
      <c r="A9" s="343"/>
      <c r="B9" s="345"/>
      <c r="C9" s="345"/>
      <c r="D9" s="346"/>
      <c r="E9" s="192"/>
      <c r="F9" s="193"/>
      <c r="G9" s="194"/>
      <c r="H9" s="194"/>
      <c r="I9" s="348"/>
      <c r="J9" s="306" t="s">
        <v>42</v>
      </c>
      <c r="K9" s="308" t="s">
        <v>43</v>
      </c>
      <c r="L9" s="310" t="s">
        <v>44</v>
      </c>
      <c r="M9" s="312" t="s">
        <v>45</v>
      </c>
      <c r="N9" s="314" t="s">
        <v>46</v>
      </c>
      <c r="O9" s="293" t="s">
        <v>47</v>
      </c>
      <c r="P9" s="312"/>
      <c r="Q9" s="293" t="s">
        <v>108</v>
      </c>
      <c r="R9" s="294"/>
      <c r="S9" s="295" t="s">
        <v>49</v>
      </c>
      <c r="T9" s="297" t="s">
        <v>63</v>
      </c>
      <c r="U9" s="297" t="s">
        <v>65</v>
      </c>
      <c r="V9" s="297" t="s">
        <v>64</v>
      </c>
      <c r="W9" s="297" t="s">
        <v>66</v>
      </c>
      <c r="X9" s="297" t="s">
        <v>50</v>
      </c>
      <c r="Y9" s="319" t="s">
        <v>51</v>
      </c>
      <c r="Z9" s="320"/>
      <c r="AA9" s="305"/>
      <c r="AB9" s="292"/>
    </row>
    <row r="10" spans="1:28" ht="45" x14ac:dyDescent="0.15">
      <c r="A10" s="343"/>
      <c r="B10" s="345"/>
      <c r="C10" s="345"/>
      <c r="D10" s="346"/>
      <c r="E10" s="156"/>
      <c r="F10" s="195" t="s">
        <v>141</v>
      </c>
      <c r="G10" s="196"/>
      <c r="H10" s="194"/>
      <c r="I10" s="348"/>
      <c r="J10" s="307"/>
      <c r="K10" s="309"/>
      <c r="L10" s="311"/>
      <c r="M10" s="313"/>
      <c r="N10" s="309"/>
      <c r="O10" s="160"/>
      <c r="P10" s="159" t="s">
        <v>48</v>
      </c>
      <c r="Q10" s="156"/>
      <c r="R10" s="161" t="s">
        <v>48</v>
      </c>
      <c r="S10" s="296"/>
      <c r="T10" s="298"/>
      <c r="U10" s="298"/>
      <c r="V10" s="298"/>
      <c r="W10" s="298"/>
      <c r="X10" s="298"/>
      <c r="Y10" s="90"/>
      <c r="Z10" s="91" t="s">
        <v>52</v>
      </c>
      <c r="AA10" s="305"/>
      <c r="AB10" s="292"/>
    </row>
    <row r="11" spans="1:28" ht="14.25" customHeight="1" thickBot="1" x14ac:dyDescent="0.2">
      <c r="A11" s="147" t="s">
        <v>91</v>
      </c>
      <c r="B11" s="116" t="s">
        <v>92</v>
      </c>
      <c r="C11" s="116" t="s">
        <v>93</v>
      </c>
      <c r="D11" s="117" t="s">
        <v>94</v>
      </c>
      <c r="E11" s="88" t="s">
        <v>95</v>
      </c>
      <c r="F11" s="197" t="s">
        <v>26</v>
      </c>
      <c r="G11" s="198"/>
      <c r="H11" s="168" t="s">
        <v>27</v>
      </c>
      <c r="I11" s="118" t="s">
        <v>76</v>
      </c>
      <c r="J11" s="119" t="s">
        <v>28</v>
      </c>
      <c r="K11" s="120" t="s">
        <v>29</v>
      </c>
      <c r="L11" s="121" t="s">
        <v>77</v>
      </c>
      <c r="M11" s="122" t="s">
        <v>30</v>
      </c>
      <c r="N11" s="116" t="s">
        <v>78</v>
      </c>
      <c r="O11" s="88" t="s">
        <v>31</v>
      </c>
      <c r="P11" s="116" t="s">
        <v>32</v>
      </c>
      <c r="Q11" s="88" t="s">
        <v>79</v>
      </c>
      <c r="R11" s="120" t="s">
        <v>33</v>
      </c>
      <c r="S11" s="89" t="s">
        <v>34</v>
      </c>
      <c r="T11" s="88" t="s">
        <v>80</v>
      </c>
      <c r="U11" s="88" t="s">
        <v>81</v>
      </c>
      <c r="V11" s="88" t="s">
        <v>35</v>
      </c>
      <c r="W11" s="88" t="s">
        <v>82</v>
      </c>
      <c r="X11" s="88" t="s">
        <v>83</v>
      </c>
      <c r="Y11" s="167" t="s">
        <v>36</v>
      </c>
      <c r="Z11" s="93" t="s">
        <v>84</v>
      </c>
      <c r="AA11" s="94" t="s">
        <v>85</v>
      </c>
      <c r="AB11" s="155" t="s">
        <v>87</v>
      </c>
    </row>
    <row r="12" spans="1:28" ht="21.95" customHeight="1" x14ac:dyDescent="0.15">
      <c r="A12" s="175"/>
      <c r="B12" s="148"/>
      <c r="C12" s="102"/>
      <c r="D12" s="102"/>
      <c r="E12" s="103"/>
      <c r="F12" s="103"/>
      <c r="G12" s="103"/>
      <c r="H12" s="172"/>
      <c r="I12" s="104"/>
      <c r="J12" s="105"/>
      <c r="K12" s="106"/>
      <c r="L12" s="107"/>
      <c r="M12" s="108"/>
      <c r="N12" s="109"/>
      <c r="O12" s="109"/>
      <c r="P12" s="109"/>
      <c r="Q12" s="109"/>
      <c r="R12" s="110"/>
      <c r="S12" s="111"/>
      <c r="T12" s="112"/>
      <c r="U12" s="112"/>
      <c r="V12" s="112"/>
      <c r="W12" s="112"/>
      <c r="X12" s="112"/>
      <c r="Y12" s="113"/>
      <c r="Z12" s="114"/>
      <c r="AA12" s="115"/>
      <c r="AB12" s="153" t="str">
        <f>IF(AA12&gt;=H12,"〇","×")</f>
        <v>〇</v>
      </c>
    </row>
    <row r="13" spans="1:28" ht="21.95" customHeight="1" x14ac:dyDescent="0.15">
      <c r="A13" s="176"/>
      <c r="B13" s="149"/>
      <c r="C13" s="31"/>
      <c r="D13" s="31"/>
      <c r="E13" s="32"/>
      <c r="F13" s="32"/>
      <c r="G13" s="32"/>
      <c r="H13" s="173"/>
      <c r="I13" s="33"/>
      <c r="J13" s="71"/>
      <c r="K13" s="4"/>
      <c r="L13" s="9"/>
      <c r="M13" s="51"/>
      <c r="N13" s="37"/>
      <c r="O13" s="37"/>
      <c r="P13" s="37"/>
      <c r="Q13" s="37"/>
      <c r="R13" s="53"/>
      <c r="S13" s="57"/>
      <c r="T13" s="5"/>
      <c r="U13" s="5"/>
      <c r="V13" s="5"/>
      <c r="W13" s="5"/>
      <c r="X13" s="5"/>
      <c r="Y13" s="98"/>
      <c r="Z13" s="99"/>
      <c r="AA13" s="55"/>
      <c r="AB13" s="154" t="str">
        <f>IF(AA13&gt;=H13,"〇","×")</f>
        <v>〇</v>
      </c>
    </row>
    <row r="14" spans="1:28" ht="21.95" customHeight="1" x14ac:dyDescent="0.15">
      <c r="A14" s="176"/>
      <c r="B14" s="150"/>
      <c r="C14" s="31"/>
      <c r="D14" s="31"/>
      <c r="E14" s="32"/>
      <c r="F14" s="32"/>
      <c r="G14" s="32"/>
      <c r="H14" s="173"/>
      <c r="I14" s="33"/>
      <c r="J14" s="71"/>
      <c r="K14" s="4"/>
      <c r="L14" s="9"/>
      <c r="M14" s="51"/>
      <c r="N14" s="37"/>
      <c r="O14" s="37"/>
      <c r="P14" s="37"/>
      <c r="Q14" s="37"/>
      <c r="R14" s="53"/>
      <c r="S14" s="57"/>
      <c r="T14" s="5"/>
      <c r="U14" s="5"/>
      <c r="V14" s="5"/>
      <c r="W14" s="5"/>
      <c r="X14" s="5"/>
      <c r="Y14" s="98"/>
      <c r="Z14" s="99"/>
      <c r="AA14" s="55"/>
      <c r="AB14" s="154" t="str">
        <f t="shared" ref="AB14:AB29" si="0">IF(AA14&gt;=H14,"〇","×")</f>
        <v>〇</v>
      </c>
    </row>
    <row r="15" spans="1:28" ht="21.95" customHeight="1" x14ac:dyDescent="0.15">
      <c r="A15" s="176"/>
      <c r="B15" s="150"/>
      <c r="C15" s="31"/>
      <c r="D15" s="31"/>
      <c r="E15" s="32"/>
      <c r="F15" s="32"/>
      <c r="G15" s="32"/>
      <c r="H15" s="173"/>
      <c r="I15" s="33"/>
      <c r="J15" s="71"/>
      <c r="K15" s="4"/>
      <c r="L15" s="9"/>
      <c r="M15" s="51"/>
      <c r="N15" s="37"/>
      <c r="O15" s="37"/>
      <c r="P15" s="37"/>
      <c r="Q15" s="37"/>
      <c r="R15" s="53"/>
      <c r="S15" s="57"/>
      <c r="T15" s="5"/>
      <c r="U15" s="5"/>
      <c r="V15" s="5"/>
      <c r="W15" s="5"/>
      <c r="X15" s="5"/>
      <c r="Y15" s="98"/>
      <c r="Z15" s="99"/>
      <c r="AA15" s="55"/>
      <c r="AB15" s="154" t="str">
        <f t="shared" si="0"/>
        <v>〇</v>
      </c>
    </row>
    <row r="16" spans="1:28" ht="21.95" customHeight="1" x14ac:dyDescent="0.15">
      <c r="A16" s="176"/>
      <c r="B16" s="150"/>
      <c r="C16" s="31"/>
      <c r="D16" s="31"/>
      <c r="E16" s="32"/>
      <c r="F16" s="32"/>
      <c r="G16" s="32"/>
      <c r="H16" s="173"/>
      <c r="I16" s="33"/>
      <c r="J16" s="71"/>
      <c r="K16" s="4"/>
      <c r="L16" s="9"/>
      <c r="M16" s="51"/>
      <c r="N16" s="37"/>
      <c r="O16" s="37"/>
      <c r="P16" s="37"/>
      <c r="Q16" s="37"/>
      <c r="R16" s="53"/>
      <c r="S16" s="57"/>
      <c r="T16" s="5"/>
      <c r="U16" s="5"/>
      <c r="V16" s="5"/>
      <c r="W16" s="5"/>
      <c r="X16" s="5"/>
      <c r="Y16" s="98"/>
      <c r="Z16" s="99"/>
      <c r="AA16" s="55"/>
      <c r="AB16" s="154" t="str">
        <f t="shared" si="0"/>
        <v>〇</v>
      </c>
    </row>
    <row r="17" spans="1:28" ht="21.95" customHeight="1" x14ac:dyDescent="0.15">
      <c r="A17" s="176"/>
      <c r="B17" s="150"/>
      <c r="C17" s="31"/>
      <c r="D17" s="31"/>
      <c r="E17" s="32"/>
      <c r="F17" s="32"/>
      <c r="G17" s="32"/>
      <c r="H17" s="173"/>
      <c r="I17" s="33"/>
      <c r="J17" s="71"/>
      <c r="K17" s="4"/>
      <c r="L17" s="9"/>
      <c r="M17" s="51"/>
      <c r="N17" s="37"/>
      <c r="O17" s="37"/>
      <c r="P17" s="37"/>
      <c r="Q17" s="37"/>
      <c r="R17" s="53"/>
      <c r="S17" s="57"/>
      <c r="T17" s="5"/>
      <c r="U17" s="5"/>
      <c r="V17" s="5"/>
      <c r="W17" s="5"/>
      <c r="X17" s="5"/>
      <c r="Y17" s="98"/>
      <c r="Z17" s="99"/>
      <c r="AA17" s="55"/>
      <c r="AB17" s="154" t="str">
        <f t="shared" si="0"/>
        <v>〇</v>
      </c>
    </row>
    <row r="18" spans="1:28" ht="21.95" customHeight="1" x14ac:dyDescent="0.15">
      <c r="A18" s="176"/>
      <c r="B18" s="150"/>
      <c r="C18" s="31"/>
      <c r="D18" s="31"/>
      <c r="E18" s="32"/>
      <c r="F18" s="32"/>
      <c r="G18" s="32"/>
      <c r="H18" s="173"/>
      <c r="I18" s="33"/>
      <c r="J18" s="71"/>
      <c r="K18" s="4"/>
      <c r="L18" s="9"/>
      <c r="M18" s="51"/>
      <c r="N18" s="37"/>
      <c r="O18" s="37"/>
      <c r="P18" s="37"/>
      <c r="Q18" s="37"/>
      <c r="R18" s="53"/>
      <c r="S18" s="57"/>
      <c r="T18" s="5"/>
      <c r="U18" s="5"/>
      <c r="V18" s="5"/>
      <c r="W18" s="5"/>
      <c r="X18" s="5"/>
      <c r="Y18" s="98"/>
      <c r="Z18" s="99"/>
      <c r="AA18" s="55"/>
      <c r="AB18" s="154" t="str">
        <f t="shared" si="0"/>
        <v>〇</v>
      </c>
    </row>
    <row r="19" spans="1:28" ht="21.95" customHeight="1" x14ac:dyDescent="0.15">
      <c r="A19" s="176"/>
      <c r="B19" s="150"/>
      <c r="C19" s="31"/>
      <c r="D19" s="31"/>
      <c r="E19" s="32"/>
      <c r="F19" s="32"/>
      <c r="G19" s="32"/>
      <c r="H19" s="173"/>
      <c r="I19" s="33"/>
      <c r="J19" s="71"/>
      <c r="K19" s="4"/>
      <c r="L19" s="9"/>
      <c r="M19" s="51"/>
      <c r="N19" s="37"/>
      <c r="O19" s="37"/>
      <c r="P19" s="37"/>
      <c r="Q19" s="37"/>
      <c r="R19" s="53"/>
      <c r="S19" s="57"/>
      <c r="T19" s="5"/>
      <c r="U19" s="5"/>
      <c r="V19" s="5"/>
      <c r="W19" s="5"/>
      <c r="X19" s="5"/>
      <c r="Y19" s="98"/>
      <c r="Z19" s="99"/>
      <c r="AA19" s="55"/>
      <c r="AB19" s="154" t="str">
        <f t="shared" si="0"/>
        <v>〇</v>
      </c>
    </row>
    <row r="20" spans="1:28" ht="21.95" customHeight="1" x14ac:dyDescent="0.15">
      <c r="A20" s="176"/>
      <c r="B20" s="150"/>
      <c r="C20" s="31"/>
      <c r="D20" s="31"/>
      <c r="E20" s="32"/>
      <c r="F20" s="32"/>
      <c r="G20" s="32"/>
      <c r="H20" s="173"/>
      <c r="I20" s="33"/>
      <c r="J20" s="71"/>
      <c r="K20" s="4"/>
      <c r="L20" s="9"/>
      <c r="M20" s="51"/>
      <c r="N20" s="37"/>
      <c r="O20" s="37"/>
      <c r="P20" s="37"/>
      <c r="Q20" s="37"/>
      <c r="R20" s="53"/>
      <c r="S20" s="57"/>
      <c r="T20" s="5"/>
      <c r="U20" s="5"/>
      <c r="V20" s="5"/>
      <c r="W20" s="5"/>
      <c r="X20" s="5"/>
      <c r="Y20" s="98"/>
      <c r="Z20" s="99"/>
      <c r="AA20" s="55"/>
      <c r="AB20" s="154" t="str">
        <f t="shared" si="0"/>
        <v>〇</v>
      </c>
    </row>
    <row r="21" spans="1:28" ht="21.95" customHeight="1" x14ac:dyDescent="0.15">
      <c r="A21" s="176"/>
      <c r="B21" s="150"/>
      <c r="C21" s="31"/>
      <c r="D21" s="31"/>
      <c r="E21" s="32"/>
      <c r="F21" s="32"/>
      <c r="G21" s="32"/>
      <c r="H21" s="173"/>
      <c r="I21" s="33"/>
      <c r="J21" s="71"/>
      <c r="K21" s="4"/>
      <c r="L21" s="9"/>
      <c r="M21" s="51"/>
      <c r="N21" s="37"/>
      <c r="O21" s="37"/>
      <c r="P21" s="37"/>
      <c r="Q21" s="37"/>
      <c r="R21" s="53"/>
      <c r="S21" s="57"/>
      <c r="T21" s="5"/>
      <c r="U21" s="5"/>
      <c r="V21" s="5"/>
      <c r="W21" s="5"/>
      <c r="X21" s="5"/>
      <c r="Y21" s="98"/>
      <c r="Z21" s="99"/>
      <c r="AA21" s="55"/>
      <c r="AB21" s="154" t="str">
        <f t="shared" si="0"/>
        <v>〇</v>
      </c>
    </row>
    <row r="22" spans="1:28" ht="21.95" customHeight="1" x14ac:dyDescent="0.15">
      <c r="A22" s="176"/>
      <c r="B22" s="150"/>
      <c r="C22" s="31"/>
      <c r="D22" s="31"/>
      <c r="E22" s="32"/>
      <c r="F22" s="32"/>
      <c r="G22" s="32"/>
      <c r="H22" s="173"/>
      <c r="I22" s="33"/>
      <c r="J22" s="71"/>
      <c r="K22" s="4"/>
      <c r="L22" s="9"/>
      <c r="M22" s="51"/>
      <c r="N22" s="37"/>
      <c r="O22" s="37"/>
      <c r="P22" s="37"/>
      <c r="Q22" s="37"/>
      <c r="R22" s="53"/>
      <c r="S22" s="57"/>
      <c r="T22" s="5"/>
      <c r="U22" s="5"/>
      <c r="V22" s="5"/>
      <c r="W22" s="5"/>
      <c r="X22" s="5"/>
      <c r="Y22" s="98"/>
      <c r="Z22" s="99"/>
      <c r="AA22" s="55"/>
      <c r="AB22" s="154" t="str">
        <f t="shared" si="0"/>
        <v>〇</v>
      </c>
    </row>
    <row r="23" spans="1:28" ht="21.95" customHeight="1" x14ac:dyDescent="0.15">
      <c r="A23" s="176"/>
      <c r="B23" s="150"/>
      <c r="C23" s="31"/>
      <c r="D23" s="31"/>
      <c r="E23" s="32"/>
      <c r="F23" s="32"/>
      <c r="G23" s="32"/>
      <c r="H23" s="173"/>
      <c r="I23" s="33"/>
      <c r="J23" s="71"/>
      <c r="K23" s="4"/>
      <c r="L23" s="9"/>
      <c r="M23" s="51"/>
      <c r="N23" s="37"/>
      <c r="O23" s="37"/>
      <c r="P23" s="37"/>
      <c r="Q23" s="37"/>
      <c r="R23" s="53"/>
      <c r="S23" s="57"/>
      <c r="T23" s="5"/>
      <c r="U23" s="5"/>
      <c r="V23" s="5"/>
      <c r="W23" s="5"/>
      <c r="X23" s="5"/>
      <c r="Y23" s="98"/>
      <c r="Z23" s="99"/>
      <c r="AA23" s="55"/>
      <c r="AB23" s="154" t="str">
        <f t="shared" si="0"/>
        <v>〇</v>
      </c>
    </row>
    <row r="24" spans="1:28" ht="21.95" customHeight="1" x14ac:dyDescent="0.15">
      <c r="A24" s="176"/>
      <c r="B24" s="150"/>
      <c r="C24" s="31"/>
      <c r="D24" s="31"/>
      <c r="E24" s="32"/>
      <c r="F24" s="32"/>
      <c r="G24" s="32"/>
      <c r="H24" s="173"/>
      <c r="I24" s="33"/>
      <c r="J24" s="71"/>
      <c r="K24" s="4"/>
      <c r="L24" s="9"/>
      <c r="M24" s="51"/>
      <c r="N24" s="37"/>
      <c r="O24" s="37"/>
      <c r="P24" s="37"/>
      <c r="Q24" s="37"/>
      <c r="R24" s="53"/>
      <c r="S24" s="57"/>
      <c r="T24" s="5"/>
      <c r="U24" s="5"/>
      <c r="V24" s="5"/>
      <c r="W24" s="5"/>
      <c r="X24" s="5"/>
      <c r="Y24" s="98"/>
      <c r="Z24" s="99"/>
      <c r="AA24" s="55"/>
      <c r="AB24" s="154" t="str">
        <f t="shared" si="0"/>
        <v>〇</v>
      </c>
    </row>
    <row r="25" spans="1:28" ht="21.95" customHeight="1" x14ac:dyDescent="0.15">
      <c r="A25" s="176"/>
      <c r="B25" s="150"/>
      <c r="C25" s="31"/>
      <c r="D25" s="31"/>
      <c r="E25" s="32"/>
      <c r="F25" s="32"/>
      <c r="G25" s="32"/>
      <c r="H25" s="173"/>
      <c r="I25" s="33"/>
      <c r="J25" s="71"/>
      <c r="K25" s="4"/>
      <c r="L25" s="9"/>
      <c r="M25" s="51"/>
      <c r="N25" s="37"/>
      <c r="O25" s="37"/>
      <c r="P25" s="37"/>
      <c r="Q25" s="37"/>
      <c r="R25" s="53"/>
      <c r="S25" s="57"/>
      <c r="T25" s="5"/>
      <c r="U25" s="5"/>
      <c r="V25" s="5"/>
      <c r="W25" s="5"/>
      <c r="X25" s="5"/>
      <c r="Y25" s="98"/>
      <c r="Z25" s="99"/>
      <c r="AA25" s="55"/>
      <c r="AB25" s="154" t="str">
        <f t="shared" si="0"/>
        <v>〇</v>
      </c>
    </row>
    <row r="26" spans="1:28" ht="21.95" customHeight="1" x14ac:dyDescent="0.15">
      <c r="A26" s="176"/>
      <c r="B26" s="150"/>
      <c r="C26" s="31"/>
      <c r="D26" s="31"/>
      <c r="E26" s="32"/>
      <c r="F26" s="32"/>
      <c r="G26" s="32"/>
      <c r="H26" s="173"/>
      <c r="I26" s="33"/>
      <c r="J26" s="71"/>
      <c r="K26" s="4"/>
      <c r="L26" s="9"/>
      <c r="M26" s="51"/>
      <c r="N26" s="37"/>
      <c r="O26" s="37"/>
      <c r="P26" s="37"/>
      <c r="Q26" s="37"/>
      <c r="R26" s="53"/>
      <c r="S26" s="57"/>
      <c r="T26" s="5"/>
      <c r="U26" s="5"/>
      <c r="V26" s="5"/>
      <c r="W26" s="5"/>
      <c r="X26" s="5"/>
      <c r="Y26" s="98"/>
      <c r="Z26" s="99"/>
      <c r="AA26" s="55"/>
      <c r="AB26" s="154" t="str">
        <f t="shared" si="0"/>
        <v>〇</v>
      </c>
    </row>
    <row r="27" spans="1:28" ht="21.95" customHeight="1" x14ac:dyDescent="0.15">
      <c r="A27" s="176"/>
      <c r="B27" s="150"/>
      <c r="C27" s="31"/>
      <c r="D27" s="31"/>
      <c r="E27" s="32"/>
      <c r="F27" s="32"/>
      <c r="G27" s="32"/>
      <c r="H27" s="173"/>
      <c r="I27" s="33"/>
      <c r="J27" s="71"/>
      <c r="K27" s="4"/>
      <c r="L27" s="9"/>
      <c r="M27" s="51"/>
      <c r="N27" s="37"/>
      <c r="O27" s="37"/>
      <c r="P27" s="37"/>
      <c r="Q27" s="37"/>
      <c r="R27" s="53"/>
      <c r="S27" s="57"/>
      <c r="T27" s="5"/>
      <c r="U27" s="5"/>
      <c r="V27" s="5"/>
      <c r="W27" s="5"/>
      <c r="X27" s="5"/>
      <c r="Y27" s="98"/>
      <c r="Z27" s="99"/>
      <c r="AA27" s="55"/>
      <c r="AB27" s="154" t="str">
        <f t="shared" si="0"/>
        <v>〇</v>
      </c>
    </row>
    <row r="28" spans="1:28" ht="21.95" customHeight="1" x14ac:dyDescent="0.15">
      <c r="A28" s="176"/>
      <c r="B28" s="150"/>
      <c r="C28" s="31"/>
      <c r="D28" s="31"/>
      <c r="E28" s="32"/>
      <c r="F28" s="32"/>
      <c r="G28" s="32"/>
      <c r="H28" s="173"/>
      <c r="I28" s="33"/>
      <c r="J28" s="71"/>
      <c r="K28" s="4"/>
      <c r="L28" s="9"/>
      <c r="M28" s="51"/>
      <c r="N28" s="37"/>
      <c r="O28" s="37"/>
      <c r="P28" s="37"/>
      <c r="Q28" s="37"/>
      <c r="R28" s="53"/>
      <c r="S28" s="57"/>
      <c r="T28" s="5"/>
      <c r="U28" s="5"/>
      <c r="V28" s="5"/>
      <c r="W28" s="5"/>
      <c r="X28" s="5"/>
      <c r="Y28" s="98"/>
      <c r="Z28" s="99"/>
      <c r="AA28" s="55"/>
      <c r="AB28" s="154" t="str">
        <f t="shared" si="0"/>
        <v>〇</v>
      </c>
    </row>
    <row r="29" spans="1:28" ht="21.95" customHeight="1" thickBot="1" x14ac:dyDescent="0.2">
      <c r="A29" s="177"/>
      <c r="B29" s="151"/>
      <c r="C29" s="34"/>
      <c r="D29" s="34"/>
      <c r="E29" s="35"/>
      <c r="F29" s="35"/>
      <c r="G29" s="35"/>
      <c r="H29" s="174"/>
      <c r="I29" s="36"/>
      <c r="J29" s="72"/>
      <c r="K29" s="10"/>
      <c r="L29" s="11"/>
      <c r="M29" s="52"/>
      <c r="N29" s="38"/>
      <c r="O29" s="38"/>
      <c r="P29" s="38"/>
      <c r="Q29" s="38"/>
      <c r="R29" s="54"/>
      <c r="S29" s="58"/>
      <c r="T29" s="8"/>
      <c r="U29" s="8"/>
      <c r="V29" s="8"/>
      <c r="W29" s="8"/>
      <c r="X29" s="8"/>
      <c r="Y29" s="100"/>
      <c r="Z29" s="101"/>
      <c r="AA29" s="56"/>
      <c r="AB29" s="171" t="str">
        <f t="shared" si="0"/>
        <v>〇</v>
      </c>
    </row>
    <row r="30" spans="1:28" ht="21.95" customHeight="1" x14ac:dyDescent="0.15">
      <c r="A30" s="19" t="s">
        <v>12</v>
      </c>
      <c r="B30" s="7"/>
      <c r="C30" s="20"/>
      <c r="D30" s="20"/>
      <c r="E30" s="21"/>
      <c r="F30" s="21"/>
      <c r="G30" s="21"/>
      <c r="H30" s="21"/>
      <c r="I30" s="21"/>
      <c r="J30" s="21"/>
      <c r="K30" s="22"/>
      <c r="L30" s="22"/>
      <c r="M30" s="22"/>
      <c r="N30" s="22"/>
      <c r="O30" s="22"/>
      <c r="P30" s="22"/>
      <c r="Q30" s="22"/>
      <c r="R30" s="22"/>
      <c r="S30" s="22"/>
      <c r="T30" s="23"/>
      <c r="U30" s="23"/>
      <c r="V30" s="22"/>
      <c r="W30" s="22"/>
      <c r="X30" s="22"/>
      <c r="Y30" s="22"/>
      <c r="Z30" s="22"/>
      <c r="AA30" s="22"/>
    </row>
    <row r="31" spans="1:28" ht="6.75" customHeight="1" thickBot="1" x14ac:dyDescent="0.2">
      <c r="A31" s="141"/>
      <c r="B31" s="142"/>
      <c r="C31" s="143"/>
      <c r="D31" s="143"/>
      <c r="E31" s="144"/>
      <c r="F31" s="144"/>
      <c r="G31" s="144"/>
      <c r="H31" s="144"/>
      <c r="I31" s="144"/>
      <c r="J31" s="144"/>
      <c r="K31" s="145"/>
      <c r="L31" s="145"/>
      <c r="M31" s="145"/>
      <c r="N31" s="145"/>
      <c r="O31" s="145"/>
      <c r="P31" s="145"/>
      <c r="Q31" s="145"/>
      <c r="R31" s="145"/>
      <c r="S31" s="145"/>
      <c r="T31" s="146"/>
      <c r="U31" s="146"/>
      <c r="V31" s="145"/>
      <c r="W31" s="145"/>
      <c r="X31" s="145"/>
      <c r="Y31" s="145"/>
      <c r="Z31" s="145"/>
      <c r="AA31" s="145"/>
    </row>
    <row r="32" spans="1:28" s="158" customFormat="1" ht="15" customHeight="1" x14ac:dyDescent="0.15">
      <c r="A32" s="123" t="s">
        <v>96</v>
      </c>
      <c r="B32" s="124"/>
      <c r="C32" s="124"/>
      <c r="D32" s="124"/>
      <c r="E32" s="79"/>
      <c r="F32" s="79"/>
      <c r="G32" s="79"/>
      <c r="H32" s="79"/>
      <c r="I32" s="79"/>
      <c r="J32" s="79"/>
      <c r="K32" s="79"/>
      <c r="L32" s="79"/>
      <c r="M32" s="79"/>
      <c r="N32" s="79"/>
      <c r="O32" s="79"/>
      <c r="P32" s="79"/>
      <c r="Q32" s="79"/>
      <c r="R32" s="79"/>
      <c r="S32" s="79"/>
      <c r="T32" s="79"/>
      <c r="U32" s="79"/>
      <c r="V32" s="79"/>
      <c r="W32" s="79"/>
      <c r="X32" s="79"/>
      <c r="Y32" s="79"/>
      <c r="Z32" s="25"/>
      <c r="AA32" s="26"/>
    </row>
    <row r="33" spans="1:27" ht="15" customHeight="1" x14ac:dyDescent="0.15">
      <c r="A33" s="315" t="s">
        <v>55</v>
      </c>
      <c r="B33" s="316"/>
      <c r="C33" s="316"/>
      <c r="D33" s="316"/>
      <c r="E33" s="316"/>
      <c r="F33" s="316"/>
      <c r="G33" s="316"/>
      <c r="H33" s="316"/>
      <c r="I33" s="316"/>
      <c r="J33" s="316"/>
      <c r="K33" s="316"/>
      <c r="L33" s="316"/>
      <c r="M33" s="316"/>
      <c r="N33" s="316"/>
      <c r="O33" s="316"/>
      <c r="P33" s="316"/>
      <c r="Q33" s="316"/>
      <c r="R33" s="316"/>
      <c r="S33" s="316"/>
      <c r="T33" s="316"/>
      <c r="U33" s="316"/>
      <c r="V33" s="316"/>
      <c r="W33" s="316"/>
      <c r="X33" s="316"/>
      <c r="Y33" s="316"/>
      <c r="Z33" s="12"/>
      <c r="AA33" s="27"/>
    </row>
    <row r="34" spans="1:27" ht="15" customHeight="1" x14ac:dyDescent="0.15">
      <c r="A34" s="162" t="s">
        <v>56</v>
      </c>
      <c r="B34" s="163"/>
      <c r="C34" s="163"/>
      <c r="D34" s="163"/>
      <c r="E34" s="163"/>
      <c r="F34" s="163"/>
      <c r="G34" s="163"/>
      <c r="H34" s="163"/>
      <c r="I34" s="163"/>
      <c r="J34" s="163"/>
      <c r="K34" s="163"/>
      <c r="L34" s="163"/>
      <c r="M34" s="163"/>
      <c r="N34" s="163"/>
      <c r="O34" s="163"/>
      <c r="P34" s="158"/>
      <c r="Q34" s="158"/>
      <c r="R34" s="158"/>
      <c r="S34" s="158"/>
      <c r="T34" s="158"/>
      <c r="U34" s="158"/>
      <c r="V34" s="158"/>
      <c r="W34" s="158"/>
      <c r="X34" s="158"/>
      <c r="Y34" s="158"/>
      <c r="Z34" s="12"/>
      <c r="AA34" s="27"/>
    </row>
    <row r="35" spans="1:27" ht="15" customHeight="1" x14ac:dyDescent="0.15">
      <c r="A35" s="162" t="s">
        <v>67</v>
      </c>
      <c r="B35" s="163"/>
      <c r="C35" s="163"/>
      <c r="D35" s="163"/>
      <c r="E35" s="163"/>
      <c r="F35" s="163"/>
      <c r="G35" s="163"/>
      <c r="H35" s="163"/>
      <c r="I35" s="163"/>
      <c r="J35" s="163"/>
      <c r="K35" s="163"/>
      <c r="L35" s="163"/>
      <c r="M35" s="163"/>
      <c r="N35" s="163"/>
      <c r="O35" s="163"/>
      <c r="P35" s="158"/>
      <c r="Q35" s="158"/>
      <c r="R35" s="158"/>
      <c r="S35" s="158"/>
      <c r="T35" s="158"/>
      <c r="U35" s="158"/>
      <c r="V35" s="158"/>
      <c r="W35" s="158"/>
      <c r="X35" s="158"/>
      <c r="Y35" s="158"/>
      <c r="Z35" s="12"/>
      <c r="AA35" s="27"/>
    </row>
    <row r="36" spans="1:27" ht="15" customHeight="1" x14ac:dyDescent="0.15">
      <c r="A36" s="162" t="s">
        <v>53</v>
      </c>
      <c r="B36" s="163"/>
      <c r="C36" s="163"/>
      <c r="D36" s="163"/>
      <c r="E36" s="163"/>
      <c r="F36" s="163"/>
      <c r="G36" s="163"/>
      <c r="H36" s="163"/>
      <c r="I36" s="163"/>
      <c r="J36" s="163"/>
      <c r="K36" s="163"/>
      <c r="L36" s="163"/>
      <c r="M36" s="163"/>
      <c r="N36" s="163"/>
      <c r="O36" s="163"/>
      <c r="P36" s="158"/>
      <c r="Q36" s="158"/>
      <c r="R36" s="158"/>
      <c r="S36" s="158"/>
      <c r="T36" s="158"/>
      <c r="U36" s="158"/>
      <c r="V36" s="158"/>
      <c r="W36" s="158"/>
      <c r="X36" s="158"/>
      <c r="Y36" s="158"/>
      <c r="Z36" s="12"/>
      <c r="AA36" s="27"/>
    </row>
    <row r="37" spans="1:27" ht="15" customHeight="1" x14ac:dyDescent="0.15">
      <c r="A37" s="315" t="s">
        <v>75</v>
      </c>
      <c r="B37" s="316"/>
      <c r="C37" s="316"/>
      <c r="D37" s="316"/>
      <c r="E37" s="316"/>
      <c r="F37" s="316"/>
      <c r="G37" s="316"/>
      <c r="H37" s="316"/>
      <c r="I37" s="316"/>
      <c r="J37" s="316"/>
      <c r="K37" s="316"/>
      <c r="L37" s="316"/>
      <c r="M37" s="316"/>
      <c r="N37" s="316"/>
      <c r="O37" s="316"/>
      <c r="P37" s="316"/>
      <c r="Q37" s="316"/>
      <c r="R37" s="316"/>
      <c r="S37" s="316"/>
      <c r="T37" s="316"/>
      <c r="U37" s="316"/>
      <c r="V37" s="316"/>
      <c r="W37" s="316"/>
      <c r="X37" s="316"/>
      <c r="Y37" s="316"/>
      <c r="Z37" s="12"/>
      <c r="AA37" s="27"/>
    </row>
    <row r="38" spans="1:27" ht="15" customHeight="1" x14ac:dyDescent="0.15">
      <c r="A38" s="315" t="s">
        <v>54</v>
      </c>
      <c r="B38" s="316"/>
      <c r="C38" s="316"/>
      <c r="D38" s="316"/>
      <c r="E38" s="316"/>
      <c r="F38" s="316"/>
      <c r="G38" s="316"/>
      <c r="H38" s="316"/>
      <c r="I38" s="316"/>
      <c r="J38" s="316"/>
      <c r="K38" s="316"/>
      <c r="L38" s="316"/>
      <c r="M38" s="316"/>
      <c r="N38" s="316"/>
      <c r="O38" s="316"/>
      <c r="P38" s="316"/>
      <c r="Q38" s="316"/>
      <c r="R38" s="316"/>
      <c r="S38" s="316"/>
      <c r="T38" s="316"/>
      <c r="U38" s="316"/>
      <c r="V38" s="316"/>
      <c r="W38" s="316"/>
      <c r="X38" s="316"/>
      <c r="Y38" s="316"/>
      <c r="Z38" s="12"/>
      <c r="AA38" s="27"/>
    </row>
    <row r="39" spans="1:27" ht="15" customHeight="1" x14ac:dyDescent="0.15">
      <c r="A39" s="125" t="s">
        <v>13</v>
      </c>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4"/>
      <c r="AA39" s="27"/>
    </row>
    <row r="40" spans="1:27" ht="15" customHeight="1" x14ac:dyDescent="0.15">
      <c r="A40" s="125" t="s">
        <v>14</v>
      </c>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4"/>
      <c r="AA40" s="27"/>
    </row>
    <row r="41" spans="1:27" ht="15" customHeight="1" x14ac:dyDescent="0.15">
      <c r="A41" s="125" t="s">
        <v>71</v>
      </c>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4"/>
      <c r="AA41" s="27"/>
    </row>
    <row r="42" spans="1:27" ht="15" customHeight="1" x14ac:dyDescent="0.15">
      <c r="A42" s="317" t="s">
        <v>109</v>
      </c>
      <c r="B42" s="318"/>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13"/>
      <c r="AA42" s="27"/>
    </row>
    <row r="43" spans="1:27" ht="15" customHeight="1" x14ac:dyDescent="0.15">
      <c r="A43" s="127" t="s">
        <v>110</v>
      </c>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5"/>
      <c r="AA43" s="27"/>
    </row>
    <row r="44" spans="1:27" ht="15" customHeight="1" x14ac:dyDescent="0.15">
      <c r="A44" s="127" t="s">
        <v>120</v>
      </c>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5"/>
      <c r="AA44" s="27"/>
    </row>
    <row r="45" spans="1:27" ht="15" customHeight="1" x14ac:dyDescent="0.15">
      <c r="A45" s="127" t="s">
        <v>15</v>
      </c>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5"/>
      <c r="AA45" s="27"/>
    </row>
    <row r="46" spans="1:27" ht="15" customHeight="1" x14ac:dyDescent="0.15">
      <c r="A46" s="125" t="s">
        <v>111</v>
      </c>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4"/>
      <c r="AA46" s="170"/>
    </row>
    <row r="47" spans="1:27" ht="15" customHeight="1" x14ac:dyDescent="0.15">
      <c r="A47" s="125" t="s">
        <v>112</v>
      </c>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4"/>
      <c r="AA47" s="170"/>
    </row>
    <row r="48" spans="1:27" ht="15" customHeight="1" x14ac:dyDescent="0.15">
      <c r="A48" s="162" t="s">
        <v>113</v>
      </c>
      <c r="B48" s="163"/>
      <c r="C48" s="16"/>
      <c r="D48" s="16"/>
      <c r="E48" s="163"/>
      <c r="F48" s="163"/>
      <c r="G48" s="163"/>
      <c r="H48" s="163"/>
      <c r="I48" s="163"/>
      <c r="J48" s="163"/>
      <c r="K48" s="163"/>
      <c r="L48" s="163"/>
      <c r="M48" s="163"/>
      <c r="N48" s="163"/>
      <c r="O48" s="163"/>
      <c r="P48" s="163"/>
      <c r="Q48" s="163"/>
      <c r="R48" s="163"/>
      <c r="S48" s="163"/>
      <c r="T48" s="163"/>
      <c r="U48" s="163"/>
      <c r="V48" s="163"/>
      <c r="W48" s="163"/>
      <c r="X48" s="163"/>
      <c r="Y48" s="163"/>
      <c r="Z48" s="13"/>
      <c r="AA48" s="6"/>
    </row>
    <row r="49" spans="1:27" ht="15" customHeight="1" x14ac:dyDescent="0.15">
      <c r="A49" s="162" t="s">
        <v>114</v>
      </c>
      <c r="B49" s="163"/>
      <c r="C49" s="16"/>
      <c r="D49" s="16"/>
      <c r="E49" s="163"/>
      <c r="F49" s="163"/>
      <c r="G49" s="163"/>
      <c r="H49" s="163"/>
      <c r="I49" s="163"/>
      <c r="J49" s="163"/>
      <c r="K49" s="163"/>
      <c r="L49" s="163"/>
      <c r="M49" s="163"/>
      <c r="N49" s="163"/>
      <c r="O49" s="163"/>
      <c r="P49" s="163"/>
      <c r="Q49" s="163"/>
      <c r="R49" s="163"/>
      <c r="S49" s="163"/>
      <c r="T49" s="163"/>
      <c r="U49" s="163"/>
      <c r="V49" s="163"/>
      <c r="W49" s="163"/>
      <c r="X49" s="163"/>
      <c r="Y49" s="163"/>
      <c r="Z49" s="13"/>
      <c r="AA49" s="6"/>
    </row>
    <row r="50" spans="1:27" ht="15" customHeight="1" x14ac:dyDescent="0.15">
      <c r="A50" s="162" t="s">
        <v>115</v>
      </c>
      <c r="B50" s="163"/>
      <c r="C50" s="16"/>
      <c r="D50" s="16"/>
      <c r="E50" s="163"/>
      <c r="F50" s="163"/>
      <c r="G50" s="163"/>
      <c r="H50" s="163"/>
      <c r="I50" s="163"/>
      <c r="J50" s="163"/>
      <c r="K50" s="163"/>
      <c r="L50" s="163"/>
      <c r="M50" s="163"/>
      <c r="N50" s="163"/>
      <c r="O50" s="163"/>
      <c r="P50" s="163"/>
      <c r="Q50" s="163"/>
      <c r="R50" s="163"/>
      <c r="S50" s="163"/>
      <c r="T50" s="163"/>
      <c r="U50" s="163"/>
      <c r="V50" s="163"/>
      <c r="W50" s="163"/>
      <c r="X50" s="163"/>
      <c r="Y50" s="163"/>
      <c r="Z50" s="13"/>
      <c r="AA50" s="6"/>
    </row>
    <row r="51" spans="1:27" ht="15" customHeight="1" x14ac:dyDescent="0.15">
      <c r="A51" s="162" t="s">
        <v>116</v>
      </c>
      <c r="B51" s="163"/>
      <c r="C51" s="16"/>
      <c r="D51" s="16"/>
      <c r="E51" s="163"/>
      <c r="F51" s="163"/>
      <c r="G51" s="163"/>
      <c r="H51" s="163"/>
      <c r="I51" s="163"/>
      <c r="J51" s="163"/>
      <c r="K51" s="163"/>
      <c r="L51" s="163"/>
      <c r="M51" s="163"/>
      <c r="N51" s="163"/>
      <c r="O51" s="163"/>
      <c r="P51" s="163"/>
      <c r="Q51" s="163"/>
      <c r="R51" s="163"/>
      <c r="S51" s="163"/>
      <c r="T51" s="163"/>
      <c r="U51" s="163"/>
      <c r="V51" s="163"/>
      <c r="W51" s="163"/>
      <c r="X51" s="163"/>
      <c r="Y51" s="163"/>
      <c r="Z51" s="13"/>
      <c r="AA51" s="6"/>
    </row>
    <row r="52" spans="1:27" ht="15" customHeight="1" x14ac:dyDescent="0.15">
      <c r="A52" s="162" t="s">
        <v>117</v>
      </c>
      <c r="B52" s="163"/>
      <c r="C52" s="16"/>
      <c r="D52" s="16"/>
      <c r="E52" s="163"/>
      <c r="F52" s="163"/>
      <c r="G52" s="163"/>
      <c r="H52" s="163"/>
      <c r="I52" s="163"/>
      <c r="J52" s="163"/>
      <c r="K52" s="163"/>
      <c r="L52" s="163"/>
      <c r="M52" s="163"/>
      <c r="N52" s="163"/>
      <c r="O52" s="163"/>
      <c r="P52" s="163"/>
      <c r="Q52" s="163"/>
      <c r="R52" s="163"/>
      <c r="S52" s="163"/>
      <c r="T52" s="163"/>
      <c r="U52" s="163"/>
      <c r="V52" s="163"/>
      <c r="W52" s="163"/>
      <c r="X52" s="163"/>
      <c r="Y52" s="163"/>
      <c r="Z52" s="13"/>
      <c r="AA52" s="6"/>
    </row>
    <row r="53" spans="1:27" ht="15" customHeight="1" x14ac:dyDescent="0.15">
      <c r="A53" s="162" t="s">
        <v>118</v>
      </c>
      <c r="B53" s="163"/>
      <c r="C53" s="16"/>
      <c r="D53" s="16"/>
      <c r="E53" s="163"/>
      <c r="F53" s="163"/>
      <c r="G53" s="163"/>
      <c r="H53" s="163"/>
      <c r="I53" s="163"/>
      <c r="J53" s="163"/>
      <c r="K53" s="163"/>
      <c r="L53" s="163"/>
      <c r="M53" s="163"/>
      <c r="N53" s="163"/>
      <c r="O53" s="163"/>
      <c r="P53" s="163"/>
      <c r="Q53" s="163"/>
      <c r="R53" s="163"/>
      <c r="S53" s="163"/>
      <c r="T53" s="163"/>
      <c r="U53" s="163"/>
      <c r="V53" s="163"/>
      <c r="W53" s="163"/>
      <c r="X53" s="163"/>
      <c r="Y53" s="163"/>
      <c r="Z53" s="13"/>
      <c r="AA53" s="6"/>
    </row>
    <row r="54" spans="1:27" ht="15" customHeight="1" x14ac:dyDescent="0.15">
      <c r="A54" s="162" t="s">
        <v>119</v>
      </c>
      <c r="B54" s="163"/>
      <c r="C54" s="16"/>
      <c r="D54" s="16"/>
      <c r="E54" s="163"/>
      <c r="F54" s="163"/>
      <c r="G54" s="163"/>
      <c r="H54" s="163"/>
      <c r="I54" s="163"/>
      <c r="J54" s="163"/>
      <c r="K54" s="163"/>
      <c r="L54" s="163"/>
      <c r="M54" s="163"/>
      <c r="N54" s="163"/>
      <c r="O54" s="163"/>
      <c r="P54" s="163"/>
      <c r="Q54" s="163"/>
      <c r="R54" s="163"/>
      <c r="S54" s="163"/>
      <c r="T54" s="163"/>
      <c r="U54" s="163"/>
      <c r="V54" s="163"/>
      <c r="W54" s="163"/>
      <c r="X54" s="163"/>
      <c r="Y54" s="163"/>
      <c r="Z54" s="13"/>
      <c r="AA54" s="6"/>
    </row>
    <row r="55" spans="1:27" ht="15" customHeight="1" x14ac:dyDescent="0.15">
      <c r="A55" s="162" t="s">
        <v>121</v>
      </c>
      <c r="B55" s="163"/>
      <c r="C55" s="16"/>
      <c r="D55" s="16"/>
      <c r="E55" s="163"/>
      <c r="F55" s="163"/>
      <c r="G55" s="163"/>
      <c r="H55" s="163"/>
      <c r="I55" s="163"/>
      <c r="J55" s="163"/>
      <c r="K55" s="163"/>
      <c r="L55" s="163"/>
      <c r="M55" s="163"/>
      <c r="N55" s="163"/>
      <c r="O55" s="163"/>
      <c r="P55" s="163"/>
      <c r="Q55" s="163"/>
      <c r="R55" s="163"/>
      <c r="S55" s="163"/>
      <c r="T55" s="163"/>
      <c r="U55" s="163"/>
      <c r="V55" s="163"/>
      <c r="W55" s="163"/>
      <c r="X55" s="163"/>
      <c r="Y55" s="163"/>
      <c r="Z55" s="13"/>
      <c r="AA55" s="6"/>
    </row>
    <row r="56" spans="1:27" ht="15" customHeight="1" x14ac:dyDescent="0.15">
      <c r="A56" s="162" t="s">
        <v>122</v>
      </c>
      <c r="B56" s="163"/>
      <c r="C56" s="16"/>
      <c r="D56" s="16"/>
      <c r="E56" s="163"/>
      <c r="F56" s="163"/>
      <c r="G56" s="163"/>
      <c r="H56" s="163"/>
      <c r="I56" s="163"/>
      <c r="J56" s="163"/>
      <c r="K56" s="163"/>
      <c r="L56" s="163"/>
      <c r="M56" s="163"/>
      <c r="N56" s="163"/>
      <c r="O56" s="163"/>
      <c r="P56" s="163"/>
      <c r="Q56" s="163"/>
      <c r="R56" s="163"/>
      <c r="S56" s="163"/>
      <c r="T56" s="163"/>
      <c r="U56" s="163"/>
      <c r="V56" s="163"/>
      <c r="W56" s="163"/>
      <c r="X56" s="163"/>
      <c r="Y56" s="163"/>
      <c r="Z56" s="13"/>
      <c r="AA56" s="6"/>
    </row>
    <row r="57" spans="1:27" ht="15" customHeight="1" x14ac:dyDescent="0.15">
      <c r="A57" s="162" t="s">
        <v>69</v>
      </c>
      <c r="B57" s="163"/>
      <c r="C57" s="16"/>
      <c r="D57" s="16"/>
      <c r="E57" s="163"/>
      <c r="F57" s="163"/>
      <c r="G57" s="163"/>
      <c r="H57" s="163"/>
      <c r="I57" s="163"/>
      <c r="J57" s="163"/>
      <c r="K57" s="163"/>
      <c r="L57" s="163"/>
      <c r="M57" s="163"/>
      <c r="N57" s="163"/>
      <c r="O57" s="163"/>
      <c r="P57" s="163"/>
      <c r="Q57" s="163"/>
      <c r="R57" s="163"/>
      <c r="S57" s="163"/>
      <c r="T57" s="163"/>
      <c r="U57" s="163"/>
      <c r="V57" s="163"/>
      <c r="W57" s="163"/>
      <c r="X57" s="163"/>
      <c r="Y57" s="163"/>
      <c r="Z57" s="13"/>
      <c r="AA57" s="6"/>
    </row>
    <row r="58" spans="1:27" ht="15" customHeight="1" x14ac:dyDescent="0.15">
      <c r="A58" s="162" t="s">
        <v>123</v>
      </c>
      <c r="B58" s="163"/>
      <c r="C58" s="16"/>
      <c r="D58" s="16"/>
      <c r="E58" s="163"/>
      <c r="F58" s="163"/>
      <c r="G58" s="163"/>
      <c r="H58" s="163"/>
      <c r="I58" s="163"/>
      <c r="J58" s="163"/>
      <c r="K58" s="163"/>
      <c r="L58" s="163"/>
      <c r="M58" s="163"/>
      <c r="N58" s="163"/>
      <c r="O58" s="163"/>
      <c r="P58" s="163"/>
      <c r="Q58" s="163"/>
      <c r="R58" s="163"/>
      <c r="S58" s="163"/>
      <c r="T58" s="163"/>
      <c r="U58" s="163"/>
      <c r="V58" s="163"/>
      <c r="W58" s="163"/>
      <c r="X58" s="163"/>
      <c r="Y58" s="163"/>
      <c r="Z58" s="13"/>
      <c r="AA58" s="6"/>
    </row>
    <row r="59" spans="1:27" ht="15" customHeight="1" x14ac:dyDescent="0.15">
      <c r="A59" s="162" t="s">
        <v>124</v>
      </c>
      <c r="B59" s="163"/>
      <c r="C59" s="16"/>
      <c r="D59" s="16"/>
      <c r="E59" s="163"/>
      <c r="F59" s="163"/>
      <c r="G59" s="163"/>
      <c r="H59" s="163"/>
      <c r="I59" s="163"/>
      <c r="J59" s="163"/>
      <c r="K59" s="163"/>
      <c r="L59" s="163"/>
      <c r="M59" s="163"/>
      <c r="N59" s="163"/>
      <c r="O59" s="163"/>
      <c r="P59" s="163"/>
      <c r="Q59" s="163"/>
      <c r="R59" s="163"/>
      <c r="S59" s="163"/>
      <c r="T59" s="163"/>
      <c r="U59" s="163"/>
      <c r="V59" s="163"/>
      <c r="W59" s="163"/>
      <c r="X59" s="163"/>
      <c r="Y59" s="163"/>
      <c r="Z59" s="13"/>
      <c r="AA59" s="6"/>
    </row>
    <row r="60" spans="1:27" ht="15" customHeight="1" x14ac:dyDescent="0.15">
      <c r="A60" s="162" t="s">
        <v>57</v>
      </c>
      <c r="B60" s="163"/>
      <c r="C60" s="16"/>
      <c r="D60" s="16"/>
      <c r="E60" s="163"/>
      <c r="F60" s="163"/>
      <c r="G60" s="163"/>
      <c r="H60" s="163"/>
      <c r="I60" s="163"/>
      <c r="J60" s="163"/>
      <c r="K60" s="163"/>
      <c r="L60" s="163"/>
      <c r="M60" s="163"/>
      <c r="N60" s="163"/>
      <c r="O60" s="163"/>
      <c r="P60" s="163"/>
      <c r="Q60" s="163"/>
      <c r="R60" s="163"/>
      <c r="S60" s="163"/>
      <c r="T60" s="163"/>
      <c r="U60" s="163"/>
      <c r="V60" s="163"/>
      <c r="W60" s="163"/>
      <c r="X60" s="163"/>
      <c r="Y60" s="163"/>
      <c r="Z60" s="13"/>
      <c r="AA60" s="6"/>
    </row>
    <row r="61" spans="1:27" ht="15" customHeight="1" x14ac:dyDescent="0.15">
      <c r="A61" s="162" t="s">
        <v>125</v>
      </c>
      <c r="B61" s="163"/>
      <c r="C61" s="16"/>
      <c r="D61" s="16"/>
      <c r="E61" s="163"/>
      <c r="F61" s="163"/>
      <c r="G61" s="163"/>
      <c r="H61" s="163"/>
      <c r="I61" s="163"/>
      <c r="J61" s="163"/>
      <c r="K61" s="163"/>
      <c r="L61" s="163"/>
      <c r="M61" s="163"/>
      <c r="N61" s="163"/>
      <c r="O61" s="163"/>
      <c r="P61" s="163"/>
      <c r="Q61" s="163"/>
      <c r="R61" s="163"/>
      <c r="S61" s="163"/>
      <c r="T61" s="163"/>
      <c r="U61" s="163"/>
      <c r="V61" s="163"/>
      <c r="W61" s="163"/>
      <c r="X61" s="163"/>
      <c r="Y61" s="163"/>
      <c r="Z61" s="13"/>
      <c r="AA61" s="6"/>
    </row>
    <row r="62" spans="1:27" ht="15" customHeight="1" x14ac:dyDescent="0.15">
      <c r="A62" s="162" t="s">
        <v>126</v>
      </c>
      <c r="B62" s="158"/>
      <c r="C62" s="129"/>
      <c r="D62" s="129"/>
      <c r="E62" s="158"/>
      <c r="F62" s="158"/>
      <c r="G62" s="158"/>
      <c r="H62" s="158"/>
      <c r="I62" s="158"/>
      <c r="J62" s="158"/>
      <c r="K62" s="158"/>
      <c r="L62" s="158"/>
      <c r="M62" s="158"/>
      <c r="N62" s="158"/>
      <c r="O62" s="158"/>
      <c r="P62" s="158"/>
      <c r="Q62" s="158"/>
      <c r="R62" s="158"/>
      <c r="S62" s="158"/>
      <c r="T62" s="158"/>
      <c r="U62" s="158"/>
      <c r="V62" s="158"/>
      <c r="W62" s="158"/>
      <c r="X62" s="158"/>
      <c r="Y62" s="158"/>
      <c r="Z62" s="12"/>
      <c r="AA62" s="6"/>
    </row>
    <row r="63" spans="1:27" s="18" customFormat="1" ht="15" customHeight="1" x14ac:dyDescent="0.15">
      <c r="A63" s="162" t="s">
        <v>58</v>
      </c>
      <c r="B63" s="163"/>
      <c r="C63" s="16"/>
      <c r="D63" s="16"/>
      <c r="E63" s="163"/>
      <c r="F63" s="163"/>
      <c r="G63" s="163"/>
      <c r="H63" s="163"/>
      <c r="I63" s="163"/>
      <c r="J63" s="163"/>
      <c r="K63" s="163"/>
      <c r="L63" s="163"/>
      <c r="M63" s="163"/>
      <c r="N63" s="163"/>
      <c r="O63" s="163"/>
      <c r="P63" s="163"/>
      <c r="Q63" s="163"/>
      <c r="R63" s="163"/>
      <c r="S63" s="163"/>
      <c r="T63" s="163"/>
      <c r="U63" s="163"/>
      <c r="V63" s="163"/>
      <c r="W63" s="163"/>
      <c r="X63" s="163"/>
      <c r="Y63" s="163"/>
      <c r="Z63" s="13"/>
      <c r="AA63" s="28"/>
    </row>
    <row r="64" spans="1:27" s="18" customFormat="1" ht="15" customHeight="1" x14ac:dyDescent="0.15">
      <c r="A64" s="162" t="s">
        <v>127</v>
      </c>
      <c r="B64" s="163"/>
      <c r="C64" s="16"/>
      <c r="D64" s="16"/>
      <c r="E64" s="163"/>
      <c r="F64" s="163"/>
      <c r="G64" s="163"/>
      <c r="H64" s="163"/>
      <c r="I64" s="163"/>
      <c r="J64" s="163"/>
      <c r="K64" s="163"/>
      <c r="L64" s="163"/>
      <c r="M64" s="163"/>
      <c r="N64" s="163"/>
      <c r="O64" s="163"/>
      <c r="P64" s="163"/>
      <c r="Q64" s="163"/>
      <c r="R64" s="163"/>
      <c r="S64" s="163"/>
      <c r="T64" s="163"/>
      <c r="U64" s="163"/>
      <c r="V64" s="163"/>
      <c r="W64" s="163"/>
      <c r="X64" s="163"/>
      <c r="Y64" s="163"/>
      <c r="Z64" s="13"/>
      <c r="AA64" s="28"/>
    </row>
    <row r="65" spans="1:27" s="18" customFormat="1" ht="15" customHeight="1" x14ac:dyDescent="0.15">
      <c r="A65" s="162" t="s">
        <v>59</v>
      </c>
      <c r="B65" s="163"/>
      <c r="C65" s="16"/>
      <c r="D65" s="16"/>
      <c r="E65" s="163"/>
      <c r="F65" s="163"/>
      <c r="G65" s="163"/>
      <c r="H65" s="163"/>
      <c r="I65" s="163"/>
      <c r="J65" s="163"/>
      <c r="K65" s="163"/>
      <c r="L65" s="163"/>
      <c r="M65" s="163"/>
      <c r="N65" s="163"/>
      <c r="O65" s="163"/>
      <c r="P65" s="163"/>
      <c r="Q65" s="163"/>
      <c r="R65" s="163"/>
      <c r="S65" s="163"/>
      <c r="T65" s="163"/>
      <c r="U65" s="163"/>
      <c r="V65" s="163"/>
      <c r="W65" s="163"/>
      <c r="X65" s="163"/>
      <c r="Y65" s="163"/>
      <c r="Z65" s="13"/>
      <c r="AA65" s="28"/>
    </row>
    <row r="66" spans="1:27" s="18" customFormat="1" ht="15" customHeight="1" x14ac:dyDescent="0.15">
      <c r="A66" s="162" t="s">
        <v>128</v>
      </c>
      <c r="B66" s="163"/>
      <c r="C66" s="16"/>
      <c r="D66" s="16"/>
      <c r="E66" s="163"/>
      <c r="F66" s="163"/>
      <c r="G66" s="163"/>
      <c r="H66" s="163"/>
      <c r="I66" s="163"/>
      <c r="J66" s="163"/>
      <c r="K66" s="163"/>
      <c r="L66" s="163"/>
      <c r="M66" s="163"/>
      <c r="N66" s="163"/>
      <c r="O66" s="163"/>
      <c r="P66" s="163"/>
      <c r="Q66" s="163"/>
      <c r="R66" s="163"/>
      <c r="S66" s="163"/>
      <c r="T66" s="163"/>
      <c r="U66" s="163"/>
      <c r="V66" s="163"/>
      <c r="W66" s="163"/>
      <c r="X66" s="163"/>
      <c r="Y66" s="163"/>
      <c r="Z66" s="13"/>
      <c r="AA66" s="28"/>
    </row>
    <row r="67" spans="1:27" s="18" customFormat="1" ht="15" customHeight="1" x14ac:dyDescent="0.15">
      <c r="A67" s="162" t="s">
        <v>132</v>
      </c>
      <c r="B67" s="163"/>
      <c r="C67" s="16"/>
      <c r="D67" s="16"/>
      <c r="E67" s="163"/>
      <c r="F67" s="163"/>
      <c r="G67" s="163"/>
      <c r="H67" s="163"/>
      <c r="I67" s="163"/>
      <c r="J67" s="163"/>
      <c r="K67" s="163"/>
      <c r="L67" s="163"/>
      <c r="M67" s="163"/>
      <c r="N67" s="163"/>
      <c r="O67" s="163"/>
      <c r="P67" s="163"/>
      <c r="Q67" s="163"/>
      <c r="R67" s="163"/>
      <c r="S67" s="163"/>
      <c r="T67" s="163"/>
      <c r="U67" s="163"/>
      <c r="V67" s="163"/>
      <c r="W67" s="163"/>
      <c r="X67" s="163"/>
      <c r="Y67" s="163"/>
      <c r="Z67" s="13"/>
      <c r="AA67" s="28"/>
    </row>
    <row r="68" spans="1:27" s="18" customFormat="1" ht="15" customHeight="1" x14ac:dyDescent="0.15">
      <c r="A68" s="162" t="s">
        <v>97</v>
      </c>
      <c r="B68" s="163"/>
      <c r="C68" s="130"/>
      <c r="D68" s="16"/>
      <c r="E68" s="163"/>
      <c r="F68" s="163"/>
      <c r="G68" s="163"/>
      <c r="H68" s="163"/>
      <c r="I68" s="163"/>
      <c r="J68" s="163"/>
      <c r="K68" s="163"/>
      <c r="L68" s="163"/>
      <c r="M68" s="163"/>
      <c r="N68" s="163"/>
      <c r="O68" s="163"/>
      <c r="P68" s="163"/>
      <c r="Q68" s="163"/>
      <c r="R68" s="163"/>
      <c r="S68" s="163"/>
      <c r="T68" s="163"/>
      <c r="U68" s="163"/>
      <c r="V68" s="163"/>
      <c r="W68" s="163"/>
      <c r="X68" s="163"/>
      <c r="Y68" s="163"/>
      <c r="Z68" s="13"/>
      <c r="AA68" s="28"/>
    </row>
    <row r="69" spans="1:27" s="18" customFormat="1" ht="15" customHeight="1" x14ac:dyDescent="0.15">
      <c r="A69" s="162" t="s">
        <v>146</v>
      </c>
      <c r="B69" s="163"/>
      <c r="C69" s="130"/>
      <c r="D69" s="16"/>
      <c r="E69" s="163"/>
      <c r="F69" s="163"/>
      <c r="G69" s="163"/>
      <c r="H69" s="163"/>
      <c r="I69" s="163"/>
      <c r="J69" s="163"/>
      <c r="K69" s="163"/>
      <c r="L69" s="163"/>
      <c r="M69" s="163"/>
      <c r="N69" s="163"/>
      <c r="O69" s="163"/>
      <c r="P69" s="163"/>
      <c r="Q69" s="163"/>
      <c r="R69" s="163"/>
      <c r="S69" s="163"/>
      <c r="T69" s="163"/>
      <c r="U69" s="163"/>
      <c r="V69" s="163"/>
      <c r="W69" s="163"/>
      <c r="X69" s="163"/>
      <c r="Y69" s="163"/>
      <c r="Z69" s="13"/>
      <c r="AA69" s="28"/>
    </row>
    <row r="70" spans="1:27" s="18" customFormat="1" ht="15" customHeight="1" x14ac:dyDescent="0.15">
      <c r="A70" s="162" t="s">
        <v>129</v>
      </c>
      <c r="B70" s="163"/>
      <c r="C70" s="130"/>
      <c r="D70" s="16"/>
      <c r="E70" s="163"/>
      <c r="F70" s="163"/>
      <c r="G70" s="163"/>
      <c r="H70" s="163"/>
      <c r="I70" s="163"/>
      <c r="J70" s="163"/>
      <c r="K70" s="163"/>
      <c r="L70" s="163"/>
      <c r="M70" s="163"/>
      <c r="N70" s="163"/>
      <c r="O70" s="163"/>
      <c r="P70" s="163"/>
      <c r="Q70" s="163"/>
      <c r="R70" s="163"/>
      <c r="S70" s="163"/>
      <c r="T70" s="163"/>
      <c r="U70" s="163"/>
      <c r="V70" s="163"/>
      <c r="W70" s="163"/>
      <c r="X70" s="163"/>
      <c r="Y70" s="163"/>
      <c r="Z70" s="13"/>
      <c r="AA70" s="28"/>
    </row>
    <row r="71" spans="1:27" s="18" customFormat="1" ht="15" customHeight="1" x14ac:dyDescent="0.15">
      <c r="A71" s="162" t="s">
        <v>98</v>
      </c>
      <c r="B71" s="163"/>
      <c r="C71" s="16"/>
      <c r="D71" s="16"/>
      <c r="E71" s="163"/>
      <c r="F71" s="163"/>
      <c r="G71" s="163"/>
      <c r="H71" s="163"/>
      <c r="I71" s="163"/>
      <c r="J71" s="163"/>
      <c r="K71" s="163"/>
      <c r="L71" s="163"/>
      <c r="M71" s="163"/>
      <c r="N71" s="163"/>
      <c r="O71" s="163"/>
      <c r="P71" s="163"/>
      <c r="Q71" s="163"/>
      <c r="R71" s="163"/>
      <c r="S71" s="163"/>
      <c r="T71" s="163"/>
      <c r="U71" s="163"/>
      <c r="V71" s="163"/>
      <c r="W71" s="163"/>
      <c r="X71" s="163"/>
      <c r="Y71" s="163"/>
      <c r="Z71" s="13"/>
      <c r="AA71" s="28"/>
    </row>
    <row r="72" spans="1:27" s="18" customFormat="1" ht="15" customHeight="1" x14ac:dyDescent="0.15">
      <c r="A72" s="162" t="s">
        <v>147</v>
      </c>
      <c r="B72" s="163"/>
      <c r="C72" s="130"/>
      <c r="D72" s="16"/>
      <c r="E72" s="163"/>
      <c r="F72" s="163"/>
      <c r="G72" s="163"/>
      <c r="H72" s="163"/>
      <c r="I72" s="163"/>
      <c r="J72" s="163"/>
      <c r="K72" s="163"/>
      <c r="L72" s="163"/>
      <c r="M72" s="163"/>
      <c r="N72" s="163"/>
      <c r="O72" s="163"/>
      <c r="P72" s="163"/>
      <c r="Q72" s="163"/>
      <c r="R72" s="163"/>
      <c r="S72" s="163"/>
      <c r="T72" s="163"/>
      <c r="U72" s="163"/>
      <c r="V72" s="163"/>
      <c r="W72" s="163"/>
      <c r="X72" s="163"/>
      <c r="Y72" s="163"/>
      <c r="Z72" s="13"/>
      <c r="AA72" s="28"/>
    </row>
    <row r="73" spans="1:27" s="18" customFormat="1" ht="15" customHeight="1" x14ac:dyDescent="0.15">
      <c r="A73" s="162" t="s">
        <v>130</v>
      </c>
      <c r="B73" s="163"/>
      <c r="C73" s="130"/>
      <c r="D73" s="16"/>
      <c r="E73" s="163"/>
      <c r="F73" s="163"/>
      <c r="G73" s="163"/>
      <c r="H73" s="163"/>
      <c r="I73" s="163"/>
      <c r="J73" s="163"/>
      <c r="K73" s="163"/>
      <c r="L73" s="163"/>
      <c r="M73" s="163"/>
      <c r="N73" s="163"/>
      <c r="O73" s="163"/>
      <c r="P73" s="163"/>
      <c r="Q73" s="163"/>
      <c r="R73" s="163"/>
      <c r="S73" s="163"/>
      <c r="T73" s="163"/>
      <c r="U73" s="163"/>
      <c r="V73" s="163"/>
      <c r="W73" s="163"/>
      <c r="X73" s="163"/>
      <c r="Y73" s="163"/>
      <c r="Z73" s="13"/>
      <c r="AA73" s="28"/>
    </row>
    <row r="74" spans="1:27" s="18" customFormat="1" ht="15" customHeight="1" x14ac:dyDescent="0.15">
      <c r="A74" s="162" t="s">
        <v>99</v>
      </c>
      <c r="B74" s="163"/>
      <c r="C74" s="130"/>
      <c r="D74" s="16"/>
      <c r="E74" s="163"/>
      <c r="F74" s="163"/>
      <c r="G74" s="163"/>
      <c r="H74" s="163"/>
      <c r="I74" s="163"/>
      <c r="J74" s="163"/>
      <c r="K74" s="163"/>
      <c r="L74" s="163"/>
      <c r="M74" s="163"/>
      <c r="N74" s="163"/>
      <c r="O74" s="163"/>
      <c r="P74" s="163"/>
      <c r="Q74" s="163"/>
      <c r="R74" s="163"/>
      <c r="S74" s="163"/>
      <c r="T74" s="163"/>
      <c r="U74" s="163"/>
      <c r="V74" s="163"/>
      <c r="W74" s="163"/>
      <c r="X74" s="163"/>
      <c r="Y74" s="163"/>
      <c r="Z74" s="13"/>
      <c r="AA74" s="28"/>
    </row>
    <row r="75" spans="1:27" s="18" customFormat="1" ht="15" customHeight="1" x14ac:dyDescent="0.15">
      <c r="A75" s="162" t="s">
        <v>148</v>
      </c>
      <c r="B75" s="163"/>
      <c r="C75" s="130"/>
      <c r="D75" s="16"/>
      <c r="E75" s="163"/>
      <c r="F75" s="163"/>
      <c r="G75" s="163"/>
      <c r="H75" s="163"/>
      <c r="I75" s="163"/>
      <c r="J75" s="163"/>
      <c r="K75" s="163"/>
      <c r="L75" s="163"/>
      <c r="M75" s="163"/>
      <c r="N75" s="163"/>
      <c r="O75" s="163"/>
      <c r="P75" s="163"/>
      <c r="Q75" s="163"/>
      <c r="R75" s="163"/>
      <c r="S75" s="163"/>
      <c r="T75" s="163"/>
      <c r="U75" s="163"/>
      <c r="V75" s="163"/>
      <c r="W75" s="163"/>
      <c r="X75" s="163"/>
      <c r="Y75" s="163"/>
      <c r="Z75" s="13"/>
      <c r="AA75" s="28"/>
    </row>
    <row r="76" spans="1:27" s="18" customFormat="1" ht="15" customHeight="1" x14ac:dyDescent="0.15">
      <c r="A76" s="181" t="s">
        <v>138</v>
      </c>
      <c r="B76" s="182"/>
      <c r="C76" s="130"/>
      <c r="D76" s="16"/>
      <c r="E76" s="182"/>
      <c r="F76" s="182"/>
      <c r="G76" s="182"/>
      <c r="H76" s="182"/>
      <c r="I76" s="182"/>
      <c r="J76" s="182"/>
      <c r="K76" s="182"/>
      <c r="L76" s="182"/>
      <c r="M76" s="182"/>
      <c r="N76" s="182"/>
      <c r="O76" s="182"/>
      <c r="P76" s="182"/>
      <c r="Q76" s="182"/>
      <c r="R76" s="182"/>
      <c r="S76" s="182"/>
      <c r="T76" s="182"/>
      <c r="U76" s="182"/>
      <c r="V76" s="182"/>
      <c r="W76" s="182"/>
      <c r="X76" s="182"/>
      <c r="Y76" s="182"/>
      <c r="Z76" s="13"/>
      <c r="AA76" s="28"/>
    </row>
    <row r="77" spans="1:27" s="18" customFormat="1" ht="15" customHeight="1" thickBot="1" x14ac:dyDescent="0.2">
      <c r="A77" s="131" t="s">
        <v>131</v>
      </c>
      <c r="B77" s="132"/>
      <c r="C77" s="133"/>
      <c r="D77" s="134"/>
      <c r="E77" s="132"/>
      <c r="F77" s="132"/>
      <c r="G77" s="132"/>
      <c r="H77" s="132"/>
      <c r="I77" s="132"/>
      <c r="J77" s="132"/>
      <c r="K77" s="132"/>
      <c r="L77" s="132"/>
      <c r="M77" s="132"/>
      <c r="N77" s="132"/>
      <c r="O77" s="132"/>
      <c r="P77" s="132"/>
      <c r="Q77" s="132"/>
      <c r="R77" s="132"/>
      <c r="S77" s="132"/>
      <c r="T77" s="132"/>
      <c r="U77" s="132"/>
      <c r="V77" s="132"/>
      <c r="W77" s="132"/>
      <c r="X77" s="132"/>
      <c r="Y77" s="132"/>
      <c r="Z77" s="29"/>
      <c r="AA77" s="30"/>
    </row>
    <row r="78" spans="1:27" s="18" customFormat="1" ht="6.75" customHeight="1" x14ac:dyDescent="0.15">
      <c r="A78" s="163"/>
      <c r="B78" s="163"/>
      <c r="C78" s="130"/>
      <c r="D78" s="16"/>
      <c r="E78" s="163"/>
      <c r="F78" s="163"/>
      <c r="G78" s="163"/>
      <c r="H78" s="163"/>
      <c r="I78" s="163"/>
      <c r="J78" s="163"/>
      <c r="K78" s="163"/>
      <c r="L78" s="163"/>
      <c r="M78" s="163"/>
      <c r="N78" s="163"/>
      <c r="O78" s="163"/>
      <c r="P78" s="163"/>
      <c r="Q78" s="163"/>
      <c r="R78" s="163"/>
      <c r="S78" s="163"/>
      <c r="T78" s="163"/>
      <c r="U78" s="163"/>
      <c r="V78" s="163"/>
      <c r="W78" s="163"/>
      <c r="X78" s="163"/>
      <c r="Y78" s="163"/>
      <c r="Z78" s="13"/>
      <c r="AA78" s="13"/>
    </row>
    <row r="79" spans="1:27" s="18" customFormat="1" ht="22.5" customHeight="1" x14ac:dyDescent="0.15">
      <c r="A79" s="13"/>
      <c r="B79" s="13"/>
      <c r="C79" s="24"/>
      <c r="D79" s="17"/>
      <c r="E79" s="13"/>
      <c r="F79" s="13"/>
      <c r="G79" s="13"/>
      <c r="H79" s="13"/>
      <c r="I79" s="13"/>
      <c r="J79" s="13"/>
      <c r="K79" s="13"/>
      <c r="L79" s="13"/>
      <c r="M79" s="13"/>
      <c r="N79" s="13"/>
      <c r="O79" s="13"/>
      <c r="P79" s="13"/>
      <c r="Q79" s="13"/>
      <c r="R79" s="13"/>
      <c r="S79" s="13"/>
      <c r="T79" s="13"/>
      <c r="U79" s="13"/>
      <c r="V79" s="13"/>
      <c r="W79" s="13"/>
      <c r="X79" s="13"/>
      <c r="Y79" s="13"/>
      <c r="Z79" s="13"/>
      <c r="AA79" s="13"/>
    </row>
    <row r="80" spans="1:27" s="18" customFormat="1" ht="18" customHeight="1" x14ac:dyDescent="0.15">
      <c r="A80" s="13"/>
      <c r="B80" s="13"/>
      <c r="C80" s="24"/>
      <c r="D80" s="17"/>
      <c r="E80" s="13"/>
      <c r="F80" s="13"/>
      <c r="G80" s="13"/>
      <c r="H80" s="13"/>
      <c r="I80" s="13"/>
      <c r="J80" s="13"/>
      <c r="K80" s="13"/>
      <c r="L80" s="13"/>
      <c r="M80" s="13"/>
      <c r="N80" s="13"/>
      <c r="O80" s="13"/>
      <c r="P80" s="13"/>
      <c r="Q80" s="13"/>
      <c r="R80" s="13"/>
      <c r="S80" s="13"/>
      <c r="T80" s="13"/>
      <c r="U80" s="13"/>
      <c r="V80" s="13"/>
      <c r="W80" s="13"/>
      <c r="X80" s="13"/>
      <c r="Y80" s="13"/>
      <c r="Z80" s="13"/>
      <c r="AA80" s="13"/>
    </row>
    <row r="81" spans="1:28" s="18" customFormat="1" ht="18" customHeight="1" x14ac:dyDescent="0.15">
      <c r="A81" s="13"/>
      <c r="B81" s="13"/>
      <c r="C81" s="24"/>
      <c r="D81" s="17"/>
      <c r="E81" s="13"/>
      <c r="F81" s="13"/>
      <c r="G81" s="13"/>
      <c r="H81" s="13"/>
      <c r="I81" s="13"/>
      <c r="J81" s="13"/>
      <c r="K81" s="13"/>
      <c r="L81" s="13"/>
      <c r="M81" s="13"/>
      <c r="N81" s="13"/>
      <c r="O81" s="13"/>
      <c r="P81" s="13"/>
      <c r="Q81" s="13"/>
      <c r="R81" s="13"/>
      <c r="S81" s="13"/>
      <c r="T81" s="13"/>
      <c r="U81" s="13"/>
      <c r="V81" s="13"/>
      <c r="W81" s="13"/>
      <c r="X81" s="13"/>
      <c r="Y81" s="13"/>
      <c r="Z81" s="13"/>
      <c r="AA81" s="13"/>
    </row>
    <row r="82" spans="1:28" s="18" customFormat="1" ht="18" customHeight="1" thickBo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2"/>
    </row>
    <row r="83" spans="1:28" ht="18" customHeight="1" x14ac:dyDescent="0.15">
      <c r="A83" s="235" t="s">
        <v>18</v>
      </c>
      <c r="B83" s="236"/>
      <c r="C83" s="239" t="s">
        <v>6</v>
      </c>
      <c r="D83" s="240"/>
      <c r="E83" s="241"/>
      <c r="F83" s="321" t="s">
        <v>142</v>
      </c>
      <c r="G83" s="322"/>
      <c r="H83" s="322"/>
      <c r="I83" s="322"/>
      <c r="J83" s="322"/>
      <c r="K83" s="323"/>
      <c r="L83" s="327" t="s">
        <v>70</v>
      </c>
      <c r="M83" s="328"/>
      <c r="N83" s="331" t="s">
        <v>19</v>
      </c>
      <c r="O83" s="332"/>
      <c r="P83" s="335"/>
      <c r="Q83" s="336"/>
      <c r="R83" s="336"/>
      <c r="S83" s="336"/>
      <c r="T83" s="336"/>
      <c r="U83" s="336"/>
      <c r="V83" s="337"/>
      <c r="W83" s="341" t="s">
        <v>1</v>
      </c>
      <c r="X83" s="342"/>
      <c r="Y83" s="352"/>
      <c r="Z83" s="353"/>
      <c r="AA83" s="354"/>
    </row>
    <row r="84" spans="1:28" ht="18" customHeight="1" thickBot="1" x14ac:dyDescent="0.2">
      <c r="A84" s="237"/>
      <c r="B84" s="238"/>
      <c r="C84" s="242"/>
      <c r="D84" s="243"/>
      <c r="E84" s="244"/>
      <c r="F84" s="324"/>
      <c r="G84" s="325"/>
      <c r="H84" s="325"/>
      <c r="I84" s="325"/>
      <c r="J84" s="325"/>
      <c r="K84" s="326"/>
      <c r="L84" s="329"/>
      <c r="M84" s="330"/>
      <c r="N84" s="333"/>
      <c r="O84" s="334"/>
      <c r="P84" s="338"/>
      <c r="Q84" s="339"/>
      <c r="R84" s="339"/>
      <c r="S84" s="339"/>
      <c r="T84" s="339"/>
      <c r="U84" s="339"/>
      <c r="V84" s="340"/>
      <c r="W84" s="355" t="s">
        <v>2</v>
      </c>
      <c r="X84" s="356"/>
      <c r="Y84" s="357"/>
      <c r="Z84" s="358"/>
      <c r="AA84" s="359"/>
    </row>
    <row r="85" spans="1:28" ht="18" customHeight="1" x14ac:dyDescent="0.15">
      <c r="A85" s="213" t="s">
        <v>143</v>
      </c>
      <c r="B85" s="214"/>
      <c r="C85" s="217" t="s">
        <v>7</v>
      </c>
      <c r="D85" s="218"/>
      <c r="E85" s="219"/>
      <c r="F85" s="223" t="s">
        <v>144</v>
      </c>
      <c r="G85" s="224"/>
      <c r="H85" s="224"/>
      <c r="I85" s="224"/>
      <c r="J85" s="224"/>
      <c r="K85" s="224"/>
      <c r="L85" s="225" t="s">
        <v>100</v>
      </c>
      <c r="M85" s="226"/>
      <c r="N85" s="227" t="s">
        <v>9</v>
      </c>
      <c r="O85" s="228"/>
      <c r="P85" s="360"/>
      <c r="Q85" s="361"/>
      <c r="R85" s="361"/>
      <c r="S85" s="361"/>
      <c r="T85" s="361"/>
      <c r="U85" s="361"/>
      <c r="V85" s="362"/>
      <c r="W85" s="227" t="s">
        <v>3</v>
      </c>
      <c r="X85" s="366"/>
      <c r="Y85" s="371"/>
      <c r="Z85" s="372"/>
      <c r="AA85" s="373"/>
    </row>
    <row r="86" spans="1:28" ht="18" customHeight="1" thickBot="1" x14ac:dyDescent="0.2">
      <c r="A86" s="215"/>
      <c r="B86" s="216"/>
      <c r="C86" s="220"/>
      <c r="D86" s="221"/>
      <c r="E86" s="222"/>
      <c r="F86" s="267" t="s">
        <v>145</v>
      </c>
      <c r="G86" s="268"/>
      <c r="H86" s="268"/>
      <c r="I86" s="268"/>
      <c r="J86" s="268"/>
      <c r="K86" s="268"/>
      <c r="L86" s="269" t="s">
        <v>8</v>
      </c>
      <c r="M86" s="270"/>
      <c r="N86" s="229"/>
      <c r="O86" s="230"/>
      <c r="P86" s="363"/>
      <c r="Q86" s="364"/>
      <c r="R86" s="364"/>
      <c r="S86" s="364"/>
      <c r="T86" s="364"/>
      <c r="U86" s="364"/>
      <c r="V86" s="365"/>
      <c r="W86" s="157" t="s">
        <v>101</v>
      </c>
      <c r="X86" s="169"/>
      <c r="Y86" s="374"/>
      <c r="Z86" s="375"/>
      <c r="AA86" s="376"/>
    </row>
    <row r="87" spans="1:28" ht="18" customHeight="1" x14ac:dyDescent="0.15">
      <c r="A87" s="187" t="s">
        <v>21</v>
      </c>
      <c r="B87" s="377" t="s">
        <v>23</v>
      </c>
      <c r="C87" s="378"/>
      <c r="D87" s="378"/>
      <c r="E87" s="378"/>
      <c r="F87" s="378"/>
      <c r="G87" s="378"/>
      <c r="H87" s="378"/>
      <c r="I87" s="378"/>
      <c r="J87" s="378"/>
      <c r="K87" s="378"/>
      <c r="L87" s="378"/>
      <c r="M87" s="379"/>
      <c r="N87" s="239" t="s">
        <v>10</v>
      </c>
      <c r="O87" s="241"/>
      <c r="P87" s="377" t="s">
        <v>24</v>
      </c>
      <c r="Q87" s="378"/>
      <c r="R87" s="378"/>
      <c r="S87" s="378"/>
      <c r="T87" s="378"/>
      <c r="U87" s="378"/>
      <c r="V87" s="282" t="s">
        <v>20</v>
      </c>
      <c r="W87" s="349"/>
      <c r="X87" s="286" t="s">
        <v>144</v>
      </c>
      <c r="Y87" s="287"/>
      <c r="Z87" s="287"/>
      <c r="AA87" s="288"/>
    </row>
    <row r="88" spans="1:28" ht="18" customHeight="1" thickBot="1" x14ac:dyDescent="0.2">
      <c r="A88" s="188"/>
      <c r="B88" s="380"/>
      <c r="C88" s="381"/>
      <c r="D88" s="381"/>
      <c r="E88" s="381"/>
      <c r="F88" s="381"/>
      <c r="G88" s="381"/>
      <c r="H88" s="381"/>
      <c r="I88" s="381"/>
      <c r="J88" s="381"/>
      <c r="K88" s="381"/>
      <c r="L88" s="381"/>
      <c r="M88" s="382"/>
      <c r="N88" s="220"/>
      <c r="O88" s="222"/>
      <c r="P88" s="380"/>
      <c r="Q88" s="381"/>
      <c r="R88" s="381"/>
      <c r="S88" s="381"/>
      <c r="T88" s="381"/>
      <c r="U88" s="381"/>
      <c r="V88" s="350"/>
      <c r="W88" s="351"/>
      <c r="X88" s="289" t="s">
        <v>145</v>
      </c>
      <c r="Y88" s="290"/>
      <c r="Z88" s="290"/>
      <c r="AA88" s="291"/>
    </row>
    <row r="89" spans="1:28" ht="15.75" customHeight="1" x14ac:dyDescent="0.15">
      <c r="A89" s="299" t="s">
        <v>37</v>
      </c>
      <c r="B89" s="344" t="s">
        <v>38</v>
      </c>
      <c r="C89" s="344" t="s">
        <v>39</v>
      </c>
      <c r="D89" s="344" t="s">
        <v>40</v>
      </c>
      <c r="E89" s="189" t="s">
        <v>89</v>
      </c>
      <c r="F89" s="190"/>
      <c r="G89" s="191"/>
      <c r="H89" s="191" t="s">
        <v>107</v>
      </c>
      <c r="I89" s="347" t="s">
        <v>41</v>
      </c>
      <c r="J89" s="299" t="s">
        <v>0</v>
      </c>
      <c r="K89" s="190"/>
      <c r="L89" s="300"/>
      <c r="M89" s="301" t="s">
        <v>4</v>
      </c>
      <c r="N89" s="301"/>
      <c r="O89" s="301"/>
      <c r="P89" s="301"/>
      <c r="Q89" s="301"/>
      <c r="R89" s="301"/>
      <c r="S89" s="302" t="s">
        <v>5</v>
      </c>
      <c r="T89" s="301"/>
      <c r="U89" s="301"/>
      <c r="V89" s="301"/>
      <c r="W89" s="301"/>
      <c r="X89" s="301"/>
      <c r="Y89" s="301"/>
      <c r="Z89" s="303"/>
      <c r="AA89" s="304" t="s">
        <v>86</v>
      </c>
    </row>
    <row r="90" spans="1:28" ht="45" customHeight="1" x14ac:dyDescent="0.15">
      <c r="A90" s="343"/>
      <c r="B90" s="345"/>
      <c r="C90" s="345"/>
      <c r="D90" s="346"/>
      <c r="E90" s="192"/>
      <c r="F90" s="193"/>
      <c r="G90" s="194"/>
      <c r="H90" s="194"/>
      <c r="I90" s="348"/>
      <c r="J90" s="306" t="s">
        <v>42</v>
      </c>
      <c r="K90" s="308" t="s">
        <v>43</v>
      </c>
      <c r="L90" s="310" t="s">
        <v>44</v>
      </c>
      <c r="M90" s="312" t="s">
        <v>45</v>
      </c>
      <c r="N90" s="314" t="s">
        <v>46</v>
      </c>
      <c r="O90" s="293" t="s">
        <v>47</v>
      </c>
      <c r="P90" s="312"/>
      <c r="Q90" s="293" t="s">
        <v>108</v>
      </c>
      <c r="R90" s="294"/>
      <c r="S90" s="295" t="s">
        <v>49</v>
      </c>
      <c r="T90" s="297" t="s">
        <v>63</v>
      </c>
      <c r="U90" s="297" t="s">
        <v>65</v>
      </c>
      <c r="V90" s="297" t="s">
        <v>64</v>
      </c>
      <c r="W90" s="297" t="s">
        <v>66</v>
      </c>
      <c r="X90" s="297" t="s">
        <v>50</v>
      </c>
      <c r="Y90" s="319" t="s">
        <v>51</v>
      </c>
      <c r="Z90" s="320"/>
      <c r="AA90" s="305"/>
      <c r="AB90" s="367"/>
    </row>
    <row r="91" spans="1:28" ht="45" x14ac:dyDescent="0.15">
      <c r="A91" s="343"/>
      <c r="B91" s="345"/>
      <c r="C91" s="345"/>
      <c r="D91" s="346"/>
      <c r="E91" s="179"/>
      <c r="F91" s="195" t="s">
        <v>90</v>
      </c>
      <c r="G91" s="196"/>
      <c r="H91" s="194"/>
      <c r="I91" s="348"/>
      <c r="J91" s="307"/>
      <c r="K91" s="309"/>
      <c r="L91" s="311"/>
      <c r="M91" s="313"/>
      <c r="N91" s="309"/>
      <c r="O91" s="160"/>
      <c r="P91" s="180" t="s">
        <v>48</v>
      </c>
      <c r="Q91" s="179"/>
      <c r="R91" s="178" t="s">
        <v>48</v>
      </c>
      <c r="S91" s="296"/>
      <c r="T91" s="298"/>
      <c r="U91" s="298"/>
      <c r="V91" s="298"/>
      <c r="W91" s="298"/>
      <c r="X91" s="298"/>
      <c r="Y91" s="90"/>
      <c r="Z91" s="91" t="s">
        <v>52</v>
      </c>
      <c r="AA91" s="305"/>
      <c r="AB91" s="367"/>
    </row>
    <row r="92" spans="1:28" ht="13.5" thickBot="1" x14ac:dyDescent="0.2">
      <c r="A92" s="147" t="s">
        <v>91</v>
      </c>
      <c r="B92" s="116" t="s">
        <v>92</v>
      </c>
      <c r="C92" s="116" t="s">
        <v>93</v>
      </c>
      <c r="D92" s="117" t="s">
        <v>94</v>
      </c>
      <c r="E92" s="88" t="s">
        <v>95</v>
      </c>
      <c r="F92" s="197" t="s">
        <v>26</v>
      </c>
      <c r="G92" s="198"/>
      <c r="H92" s="184" t="s">
        <v>27</v>
      </c>
      <c r="I92" s="118" t="s">
        <v>76</v>
      </c>
      <c r="J92" s="119" t="s">
        <v>28</v>
      </c>
      <c r="K92" s="120" t="s">
        <v>29</v>
      </c>
      <c r="L92" s="121" t="s">
        <v>77</v>
      </c>
      <c r="M92" s="122" t="s">
        <v>30</v>
      </c>
      <c r="N92" s="116" t="s">
        <v>78</v>
      </c>
      <c r="O92" s="88" t="s">
        <v>31</v>
      </c>
      <c r="P92" s="116" t="s">
        <v>32</v>
      </c>
      <c r="Q92" s="88" t="s">
        <v>79</v>
      </c>
      <c r="R92" s="120" t="s">
        <v>33</v>
      </c>
      <c r="S92" s="89" t="s">
        <v>34</v>
      </c>
      <c r="T92" s="88" t="s">
        <v>80</v>
      </c>
      <c r="U92" s="88" t="s">
        <v>81</v>
      </c>
      <c r="V92" s="88" t="s">
        <v>35</v>
      </c>
      <c r="W92" s="88" t="s">
        <v>82</v>
      </c>
      <c r="X92" s="88" t="s">
        <v>83</v>
      </c>
      <c r="Y92" s="183" t="s">
        <v>36</v>
      </c>
      <c r="Z92" s="93" t="s">
        <v>84</v>
      </c>
      <c r="AA92" s="94" t="s">
        <v>85</v>
      </c>
      <c r="AB92" s="92"/>
    </row>
    <row r="93" spans="1:28" x14ac:dyDescent="0.15">
      <c r="A93" s="64" t="s">
        <v>16</v>
      </c>
      <c r="B93" s="185"/>
      <c r="C93" s="65"/>
      <c r="D93" s="65">
        <v>1</v>
      </c>
      <c r="E93" s="66">
        <v>25</v>
      </c>
      <c r="F93" s="66">
        <v>1</v>
      </c>
      <c r="G93" s="66"/>
      <c r="H93" s="186">
        <v>2497</v>
      </c>
      <c r="I93" s="67">
        <v>1</v>
      </c>
      <c r="J93" s="84">
        <v>260</v>
      </c>
      <c r="K93" s="60">
        <v>22</v>
      </c>
      <c r="L93" s="70">
        <v>20</v>
      </c>
      <c r="M93" s="83">
        <f>J93*N93</f>
        <v>1950</v>
      </c>
      <c r="N93" s="69">
        <v>7.5</v>
      </c>
      <c r="O93" s="68">
        <v>175</v>
      </c>
      <c r="P93" s="68">
        <v>10</v>
      </c>
      <c r="Q93" s="68">
        <v>150</v>
      </c>
      <c r="R93" s="85">
        <v>0</v>
      </c>
      <c r="S93" s="87">
        <v>332000</v>
      </c>
      <c r="T93" s="59">
        <v>25000</v>
      </c>
      <c r="U93" s="59">
        <v>0</v>
      </c>
      <c r="V93" s="59">
        <v>0</v>
      </c>
      <c r="W93" s="59">
        <v>0</v>
      </c>
      <c r="X93" s="59">
        <v>50000</v>
      </c>
      <c r="Y93" s="96">
        <v>23076</v>
      </c>
      <c r="Z93" s="97">
        <v>0</v>
      </c>
      <c r="AA93" s="86">
        <f>ROUNDDOWN((S93+T93+V93+X93)*12/M93,0)</f>
        <v>2504</v>
      </c>
    </row>
    <row r="94" spans="1:28" ht="18" customHeight="1" x14ac:dyDescent="0.15">
      <c r="A94" s="76" t="s">
        <v>133</v>
      </c>
      <c r="B94" s="73"/>
      <c r="C94" s="42"/>
      <c r="D94" s="42"/>
      <c r="E94" s="43"/>
      <c r="F94" s="43"/>
      <c r="G94" s="43"/>
      <c r="H94" s="43"/>
      <c r="I94" s="43"/>
      <c r="J94" s="43"/>
      <c r="K94" s="39"/>
      <c r="L94" s="39"/>
      <c r="M94" s="44"/>
      <c r="N94" s="44"/>
      <c r="O94" s="44"/>
      <c r="P94" s="44"/>
      <c r="Q94" s="44"/>
      <c r="R94" s="44"/>
      <c r="S94" s="39"/>
      <c r="T94" s="40"/>
      <c r="U94" s="40"/>
      <c r="V94" s="39"/>
      <c r="W94" s="39"/>
      <c r="X94" s="39"/>
      <c r="Y94" s="39"/>
      <c r="Z94" s="39"/>
      <c r="AA94" s="45"/>
    </row>
    <row r="95" spans="1:28" ht="18" customHeight="1" thickBot="1" x14ac:dyDescent="0.2">
      <c r="A95" s="164" t="s">
        <v>74</v>
      </c>
      <c r="B95" s="74"/>
      <c r="C95" s="47"/>
      <c r="D95" s="47"/>
      <c r="E95" s="48"/>
      <c r="F95" s="48"/>
      <c r="G95" s="48"/>
      <c r="H95" s="48"/>
      <c r="I95" s="48"/>
      <c r="J95" s="63"/>
      <c r="K95" s="61"/>
      <c r="L95" s="61"/>
      <c r="M95" s="49"/>
      <c r="N95" s="49"/>
      <c r="O95" s="49"/>
      <c r="P95" s="49"/>
      <c r="Q95" s="49"/>
      <c r="R95" s="49"/>
      <c r="S95" s="61"/>
      <c r="T95" s="62"/>
      <c r="U95" s="62"/>
      <c r="V95" s="61"/>
      <c r="W95" s="61"/>
      <c r="X95" s="61"/>
      <c r="Y95" s="61"/>
      <c r="Z95" s="61"/>
      <c r="AA95" s="50"/>
    </row>
    <row r="96" spans="1:28" x14ac:dyDescent="0.15">
      <c r="A96" s="64" t="s">
        <v>17</v>
      </c>
      <c r="B96" s="185"/>
      <c r="C96" s="65"/>
      <c r="D96" s="65">
        <v>1</v>
      </c>
      <c r="E96" s="66">
        <v>15</v>
      </c>
      <c r="F96" s="66"/>
      <c r="G96" s="66"/>
      <c r="H96" s="186">
        <v>2136</v>
      </c>
      <c r="I96" s="67">
        <v>2</v>
      </c>
      <c r="J96" s="84">
        <v>245</v>
      </c>
      <c r="K96" s="60">
        <v>20</v>
      </c>
      <c r="L96" s="70">
        <v>20</v>
      </c>
      <c r="M96" s="83">
        <f>J96*N96</f>
        <v>1960</v>
      </c>
      <c r="N96" s="68">
        <v>8</v>
      </c>
      <c r="O96" s="68">
        <v>160</v>
      </c>
      <c r="P96" s="68">
        <v>0</v>
      </c>
      <c r="Q96" s="68">
        <v>160</v>
      </c>
      <c r="R96" s="85">
        <v>0</v>
      </c>
      <c r="S96" s="87">
        <v>18000</v>
      </c>
      <c r="T96" s="59">
        <v>10000</v>
      </c>
      <c r="U96" s="59">
        <v>0</v>
      </c>
      <c r="V96" s="59">
        <v>5000</v>
      </c>
      <c r="W96" s="59">
        <v>0</v>
      </c>
      <c r="X96" s="59">
        <v>0</v>
      </c>
      <c r="Y96" s="96">
        <v>0</v>
      </c>
      <c r="Z96" s="97">
        <v>0</v>
      </c>
      <c r="AA96" s="86">
        <f>ROUNDDOWN(S96/N96+(T96+V96+X96)*12/M96,0)</f>
        <v>2341</v>
      </c>
    </row>
    <row r="97" spans="1:27" ht="18" customHeight="1" x14ac:dyDescent="0.15">
      <c r="A97" s="76" t="s">
        <v>134</v>
      </c>
      <c r="B97" s="73"/>
      <c r="C97" s="42"/>
      <c r="D97" s="42"/>
      <c r="E97" s="43"/>
      <c r="F97" s="43"/>
      <c r="G97" s="43"/>
      <c r="H97" s="43"/>
      <c r="I97" s="43"/>
      <c r="J97" s="43"/>
      <c r="K97" s="39"/>
      <c r="L97" s="39"/>
      <c r="M97" s="44"/>
      <c r="N97" s="44"/>
      <c r="O97" s="44"/>
      <c r="P97" s="44"/>
      <c r="Q97" s="44"/>
      <c r="R97" s="44"/>
      <c r="S97" s="39"/>
      <c r="T97" s="40"/>
      <c r="U97" s="40"/>
      <c r="V97" s="39"/>
      <c r="W97" s="39"/>
      <c r="X97" s="39"/>
      <c r="Y97" s="39"/>
      <c r="Z97" s="39"/>
      <c r="AA97" s="45"/>
    </row>
    <row r="98" spans="1:27" ht="18" customHeight="1" thickBot="1" x14ac:dyDescent="0.2">
      <c r="A98" s="164" t="s">
        <v>73</v>
      </c>
      <c r="B98" s="74"/>
      <c r="C98" s="47"/>
      <c r="D98" s="47"/>
      <c r="E98" s="48"/>
      <c r="F98" s="48"/>
      <c r="G98" s="48"/>
      <c r="H98" s="48"/>
      <c r="I98" s="48"/>
      <c r="J98" s="63"/>
      <c r="K98" s="61"/>
      <c r="L98" s="61"/>
      <c r="M98" s="49"/>
      <c r="N98" s="49"/>
      <c r="O98" s="49"/>
      <c r="P98" s="49"/>
      <c r="Q98" s="49"/>
      <c r="R98" s="49"/>
      <c r="S98" s="61"/>
      <c r="T98" s="62"/>
      <c r="U98" s="62"/>
      <c r="V98" s="61"/>
      <c r="W98" s="61"/>
      <c r="X98" s="61"/>
      <c r="Y98" s="61"/>
      <c r="Z98" s="61"/>
      <c r="AA98" s="50"/>
    </row>
    <row r="99" spans="1:27" x14ac:dyDescent="0.15">
      <c r="A99" s="77"/>
      <c r="B99" s="75" t="s">
        <v>103</v>
      </c>
      <c r="C99" s="65"/>
      <c r="D99" s="65">
        <v>1</v>
      </c>
      <c r="E99" s="66">
        <v>3</v>
      </c>
      <c r="F99" s="66"/>
      <c r="G99" s="66"/>
      <c r="H99" s="186">
        <v>1477</v>
      </c>
      <c r="I99" s="67">
        <v>3</v>
      </c>
      <c r="J99" s="84">
        <v>255</v>
      </c>
      <c r="K99" s="60">
        <v>21</v>
      </c>
      <c r="L99" s="70">
        <v>10</v>
      </c>
      <c r="M99" s="83">
        <f>J99*N99</f>
        <v>1912.5</v>
      </c>
      <c r="N99" s="68">
        <v>7.5</v>
      </c>
      <c r="O99" s="68">
        <v>177.5</v>
      </c>
      <c r="P99" s="68">
        <v>20</v>
      </c>
      <c r="Q99" s="68">
        <v>85</v>
      </c>
      <c r="R99" s="85">
        <v>10</v>
      </c>
      <c r="S99" s="87">
        <v>1300</v>
      </c>
      <c r="T99" s="59">
        <v>25000</v>
      </c>
      <c r="U99" s="59">
        <v>0</v>
      </c>
      <c r="V99" s="59">
        <v>10500</v>
      </c>
      <c r="W99" s="59">
        <v>0</v>
      </c>
      <c r="X99" s="59">
        <v>0</v>
      </c>
      <c r="Y99" s="96">
        <v>32500</v>
      </c>
      <c r="Z99" s="97">
        <v>16250</v>
      </c>
      <c r="AA99" s="86">
        <f>ROUNDDOWN(S99+(T99+V99+X99)*12/M99,0)</f>
        <v>1522</v>
      </c>
    </row>
    <row r="100" spans="1:27" ht="18" customHeight="1" x14ac:dyDescent="0.15">
      <c r="A100" s="76" t="s">
        <v>68</v>
      </c>
      <c r="B100" s="41"/>
      <c r="C100" s="42"/>
      <c r="D100" s="42"/>
      <c r="E100" s="43"/>
      <c r="F100" s="43"/>
      <c r="G100" s="43"/>
      <c r="H100" s="43"/>
      <c r="I100" s="43"/>
      <c r="J100" s="43"/>
      <c r="K100" s="39"/>
      <c r="L100" s="39"/>
      <c r="M100" s="44"/>
      <c r="N100" s="44"/>
      <c r="O100" s="44"/>
      <c r="P100" s="44"/>
      <c r="Q100" s="44"/>
      <c r="R100" s="44"/>
      <c r="S100" s="39"/>
      <c r="T100" s="40"/>
      <c r="U100" s="40"/>
      <c r="V100" s="39"/>
      <c r="W100" s="39"/>
      <c r="X100" s="39"/>
      <c r="Y100" s="39"/>
      <c r="Z100" s="39"/>
      <c r="AA100" s="45"/>
    </row>
    <row r="101" spans="1:27" ht="18" customHeight="1" thickBot="1" x14ac:dyDescent="0.2">
      <c r="A101" s="164" t="s">
        <v>72</v>
      </c>
      <c r="B101" s="46"/>
      <c r="C101" s="47"/>
      <c r="D101" s="47"/>
      <c r="E101" s="48"/>
      <c r="F101" s="82"/>
      <c r="G101" s="48"/>
      <c r="H101" s="48"/>
      <c r="I101" s="48"/>
      <c r="J101" s="63"/>
      <c r="K101" s="61"/>
      <c r="L101" s="61"/>
      <c r="M101" s="49"/>
      <c r="N101" s="49"/>
      <c r="O101" s="49"/>
      <c r="P101" s="49"/>
      <c r="Q101" s="49"/>
      <c r="R101" s="49"/>
      <c r="S101" s="61"/>
      <c r="T101" s="62"/>
      <c r="U101" s="62"/>
      <c r="V101" s="61"/>
      <c r="W101" s="61"/>
      <c r="X101" s="61"/>
      <c r="Y101" s="61"/>
      <c r="Z101" s="61"/>
      <c r="AA101" s="50"/>
    </row>
    <row r="102" spans="1:27" x14ac:dyDescent="0.15">
      <c r="A102" s="64" t="s">
        <v>22</v>
      </c>
      <c r="B102" s="185"/>
      <c r="C102" s="65"/>
      <c r="D102" s="65">
        <v>1</v>
      </c>
      <c r="E102" s="66">
        <v>25</v>
      </c>
      <c r="F102" s="66">
        <v>1</v>
      </c>
      <c r="G102" s="66"/>
      <c r="H102" s="186">
        <v>2497</v>
      </c>
      <c r="I102" s="67">
        <v>1</v>
      </c>
      <c r="J102" s="84">
        <v>260</v>
      </c>
      <c r="K102" s="60">
        <v>22</v>
      </c>
      <c r="L102" s="70">
        <v>20</v>
      </c>
      <c r="M102" s="83">
        <f>J102*N102</f>
        <v>2080</v>
      </c>
      <c r="N102" s="69">
        <v>8</v>
      </c>
      <c r="O102" s="68">
        <v>186</v>
      </c>
      <c r="P102" s="68">
        <v>10</v>
      </c>
      <c r="Q102" s="68">
        <v>160</v>
      </c>
      <c r="R102" s="85">
        <v>0</v>
      </c>
      <c r="S102" s="87">
        <v>350000</v>
      </c>
      <c r="T102" s="59">
        <v>1000</v>
      </c>
      <c r="U102" s="59">
        <v>75000</v>
      </c>
      <c r="V102" s="59">
        <v>500</v>
      </c>
      <c r="W102" s="59">
        <v>10000</v>
      </c>
      <c r="X102" s="59">
        <v>0</v>
      </c>
      <c r="Y102" s="96">
        <v>22325</v>
      </c>
      <c r="Z102" s="97">
        <v>0</v>
      </c>
      <c r="AA102" s="86">
        <f>ROUNDDOWN((S102+T102+V102+X102)*12/M102+U102/(Q102-R102)+W102/(Q102-R102),0)</f>
        <v>2559</v>
      </c>
    </row>
    <row r="103" spans="1:27" ht="18" customHeight="1" x14ac:dyDescent="0.15">
      <c r="A103" s="76" t="s">
        <v>60</v>
      </c>
      <c r="B103" s="73"/>
      <c r="C103" s="42"/>
      <c r="D103" s="42"/>
      <c r="E103" s="43"/>
      <c r="F103" s="43"/>
      <c r="G103" s="43"/>
      <c r="H103" s="43"/>
      <c r="I103" s="43"/>
      <c r="J103" s="43"/>
      <c r="K103" s="39"/>
      <c r="L103" s="39"/>
      <c r="M103" s="44"/>
      <c r="N103" s="44"/>
      <c r="O103" s="44"/>
      <c r="P103" s="44"/>
      <c r="Q103" s="44"/>
      <c r="R103" s="44"/>
      <c r="S103" s="39"/>
      <c r="T103" s="40"/>
      <c r="U103" s="40"/>
      <c r="V103" s="39"/>
      <c r="W103" s="39"/>
      <c r="X103" s="39"/>
      <c r="Y103" s="39"/>
      <c r="Z103" s="39"/>
      <c r="AA103" s="45"/>
    </row>
    <row r="104" spans="1:27" x14ac:dyDescent="0.15">
      <c r="A104" s="164" t="s">
        <v>149</v>
      </c>
      <c r="B104" s="165"/>
      <c r="C104" s="165"/>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6"/>
    </row>
    <row r="105" spans="1:27" ht="18" customHeight="1" thickBot="1" x14ac:dyDescent="0.2">
      <c r="A105" s="164" t="s">
        <v>135</v>
      </c>
      <c r="B105" s="74"/>
      <c r="C105" s="47"/>
      <c r="D105" s="47"/>
      <c r="E105" s="48"/>
      <c r="F105" s="48"/>
      <c r="G105" s="48"/>
      <c r="H105" s="48"/>
      <c r="I105" s="48"/>
      <c r="J105" s="63"/>
      <c r="K105" s="61"/>
      <c r="L105" s="61"/>
      <c r="M105" s="49"/>
      <c r="N105" s="49"/>
      <c r="O105" s="49"/>
      <c r="P105" s="49"/>
      <c r="Q105" s="49"/>
      <c r="R105" s="49"/>
      <c r="S105" s="61"/>
      <c r="T105" s="62"/>
      <c r="U105" s="62"/>
      <c r="V105" s="61"/>
      <c r="W105" s="61"/>
      <c r="X105" s="61"/>
      <c r="Y105" s="61"/>
      <c r="Z105" s="61"/>
      <c r="AA105" s="50"/>
    </row>
    <row r="106" spans="1:27" x14ac:dyDescent="0.15">
      <c r="A106" s="64" t="s">
        <v>25</v>
      </c>
      <c r="B106" s="185"/>
      <c r="C106" s="65"/>
      <c r="D106" s="65">
        <v>1</v>
      </c>
      <c r="E106" s="66">
        <v>15</v>
      </c>
      <c r="F106" s="66"/>
      <c r="G106" s="66"/>
      <c r="H106" s="186">
        <v>2136</v>
      </c>
      <c r="I106" s="67">
        <v>2</v>
      </c>
      <c r="J106" s="84">
        <v>245</v>
      </c>
      <c r="K106" s="60">
        <v>20</v>
      </c>
      <c r="L106" s="70">
        <v>10</v>
      </c>
      <c r="M106" s="83">
        <f>J106*N106</f>
        <v>1960</v>
      </c>
      <c r="N106" s="68">
        <v>8</v>
      </c>
      <c r="O106" s="68">
        <v>160</v>
      </c>
      <c r="P106" s="68">
        <v>0</v>
      </c>
      <c r="Q106" s="68">
        <v>80</v>
      </c>
      <c r="R106" s="85">
        <v>0</v>
      </c>
      <c r="S106" s="87">
        <v>18000</v>
      </c>
      <c r="T106" s="59">
        <v>10000</v>
      </c>
      <c r="U106" s="59">
        <v>0</v>
      </c>
      <c r="V106" s="59">
        <v>0</v>
      </c>
      <c r="W106" s="59">
        <v>5000</v>
      </c>
      <c r="X106" s="59">
        <v>0</v>
      </c>
      <c r="Y106" s="96">
        <v>0</v>
      </c>
      <c r="Z106" s="97">
        <v>0</v>
      </c>
      <c r="AA106" s="86">
        <f>ROUNDDOWN(S106/N106+(T106+V106+X106)*12/M106+U106/(Q106-R106)+W106/(Q106-R106),0)</f>
        <v>2373</v>
      </c>
    </row>
    <row r="107" spans="1:27" ht="18" customHeight="1" x14ac:dyDescent="0.15">
      <c r="A107" s="76" t="s">
        <v>61</v>
      </c>
      <c r="B107" s="73"/>
      <c r="C107" s="42"/>
      <c r="D107" s="42"/>
      <c r="E107" s="43"/>
      <c r="F107" s="43"/>
      <c r="G107" s="43"/>
      <c r="H107" s="43"/>
      <c r="I107" s="43"/>
      <c r="J107" s="43"/>
      <c r="K107" s="39"/>
      <c r="L107" s="39"/>
      <c r="M107" s="44"/>
      <c r="N107" s="44"/>
      <c r="O107" s="44"/>
      <c r="P107" s="44"/>
      <c r="Q107" s="44"/>
      <c r="R107" s="44"/>
      <c r="S107" s="39"/>
      <c r="T107" s="40"/>
      <c r="U107" s="40"/>
      <c r="V107" s="39"/>
      <c r="W107" s="39"/>
      <c r="X107" s="39"/>
      <c r="Y107" s="39"/>
      <c r="Z107" s="39"/>
      <c r="AA107" s="45"/>
    </row>
    <row r="108" spans="1:27" x14ac:dyDescent="0.15">
      <c r="A108" s="164" t="s">
        <v>150</v>
      </c>
      <c r="B108" s="165"/>
      <c r="C108" s="165"/>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6"/>
    </row>
    <row r="109" spans="1:27" ht="18" customHeight="1" thickBot="1" x14ac:dyDescent="0.2">
      <c r="A109" s="164" t="s">
        <v>136</v>
      </c>
      <c r="B109" s="74"/>
      <c r="C109" s="47"/>
      <c r="D109" s="47"/>
      <c r="E109" s="48"/>
      <c r="F109" s="48"/>
      <c r="G109" s="48"/>
      <c r="H109" s="48"/>
      <c r="I109" s="48"/>
      <c r="J109" s="63"/>
      <c r="K109" s="61"/>
      <c r="L109" s="61"/>
      <c r="M109" s="49"/>
      <c r="N109" s="49"/>
      <c r="O109" s="49"/>
      <c r="P109" s="49"/>
      <c r="Q109" s="49"/>
      <c r="R109" s="49"/>
      <c r="S109" s="61"/>
      <c r="T109" s="62"/>
      <c r="U109" s="62"/>
      <c r="V109" s="61"/>
      <c r="W109" s="61"/>
      <c r="X109" s="61"/>
      <c r="Y109" s="61"/>
      <c r="Z109" s="61"/>
      <c r="AA109" s="50"/>
    </row>
    <row r="110" spans="1:27" x14ac:dyDescent="0.15">
      <c r="A110" s="77"/>
      <c r="B110" s="75" t="s">
        <v>102</v>
      </c>
      <c r="C110" s="65"/>
      <c r="D110" s="65">
        <v>1</v>
      </c>
      <c r="E110" s="66">
        <v>3</v>
      </c>
      <c r="F110" s="66"/>
      <c r="G110" s="66"/>
      <c r="H110" s="186">
        <v>1477</v>
      </c>
      <c r="I110" s="67">
        <v>3</v>
      </c>
      <c r="J110" s="84">
        <v>255</v>
      </c>
      <c r="K110" s="60">
        <v>21</v>
      </c>
      <c r="L110" s="70">
        <v>10</v>
      </c>
      <c r="M110" s="83">
        <f>J110*N110</f>
        <v>1912.5</v>
      </c>
      <c r="N110" s="68">
        <v>7.5</v>
      </c>
      <c r="O110" s="68">
        <v>177.5</v>
      </c>
      <c r="P110" s="68">
        <v>20</v>
      </c>
      <c r="Q110" s="68">
        <v>85</v>
      </c>
      <c r="R110" s="85">
        <v>10</v>
      </c>
      <c r="S110" s="87">
        <v>1400</v>
      </c>
      <c r="T110" s="59">
        <v>5500</v>
      </c>
      <c r="U110" s="59">
        <v>5000</v>
      </c>
      <c r="V110" s="59">
        <v>10500</v>
      </c>
      <c r="W110" s="59">
        <v>0</v>
      </c>
      <c r="X110" s="59">
        <v>0</v>
      </c>
      <c r="Y110" s="96">
        <v>32500</v>
      </c>
      <c r="Z110" s="97">
        <v>16250</v>
      </c>
      <c r="AA110" s="86">
        <f>ROUNDDOWN(S110+(T110+V110+X110)*12/M110+U110/(Q110-R110)+W110/(Q110-R110),0)</f>
        <v>1567</v>
      </c>
    </row>
    <row r="111" spans="1:27" ht="18" customHeight="1" x14ac:dyDescent="0.15">
      <c r="A111" s="76" t="s">
        <v>62</v>
      </c>
      <c r="B111" s="41"/>
      <c r="C111" s="42"/>
      <c r="D111" s="42"/>
      <c r="E111" s="43"/>
      <c r="F111" s="43"/>
      <c r="G111" s="43"/>
      <c r="H111" s="43"/>
      <c r="I111" s="43"/>
      <c r="J111" s="43"/>
      <c r="K111" s="39"/>
      <c r="L111" s="39"/>
      <c r="M111" s="44"/>
      <c r="N111" s="44"/>
      <c r="O111" s="44"/>
      <c r="P111" s="44"/>
      <c r="Q111" s="44"/>
      <c r="R111" s="44"/>
      <c r="S111" s="39"/>
      <c r="T111" s="40"/>
      <c r="U111" s="40"/>
      <c r="V111" s="39"/>
      <c r="W111" s="39"/>
      <c r="X111" s="39"/>
      <c r="Y111" s="39"/>
      <c r="Z111" s="39"/>
      <c r="AA111" s="45"/>
    </row>
    <row r="112" spans="1:27" x14ac:dyDescent="0.15">
      <c r="A112" s="368" t="s">
        <v>151</v>
      </c>
      <c r="B112" s="369"/>
      <c r="C112" s="369"/>
      <c r="D112" s="369"/>
      <c r="E112" s="369"/>
      <c r="F112" s="369"/>
      <c r="G112" s="369"/>
      <c r="H112" s="369"/>
      <c r="I112" s="369"/>
      <c r="J112" s="369"/>
      <c r="K112" s="369"/>
      <c r="L112" s="369"/>
      <c r="M112" s="369"/>
      <c r="N112" s="369"/>
      <c r="O112" s="369"/>
      <c r="P112" s="369"/>
      <c r="Q112" s="369"/>
      <c r="R112" s="369"/>
      <c r="S112" s="369"/>
      <c r="T112" s="369"/>
      <c r="U112" s="369"/>
      <c r="V112" s="369"/>
      <c r="W112" s="369"/>
      <c r="X112" s="369"/>
      <c r="Y112" s="369"/>
      <c r="Z112" s="369"/>
      <c r="AA112" s="370"/>
    </row>
    <row r="113" spans="1:27" ht="18" customHeight="1" thickBot="1" x14ac:dyDescent="0.2">
      <c r="A113" s="135" t="s">
        <v>137</v>
      </c>
      <c r="B113" s="136"/>
      <c r="C113" s="137"/>
      <c r="D113" s="137"/>
      <c r="E113" s="63"/>
      <c r="F113" s="138"/>
      <c r="G113" s="63"/>
      <c r="H113" s="63"/>
      <c r="I113" s="63"/>
      <c r="J113" s="63"/>
      <c r="K113" s="61"/>
      <c r="L113" s="61"/>
      <c r="M113" s="139"/>
      <c r="N113" s="139"/>
      <c r="O113" s="139"/>
      <c r="P113" s="139"/>
      <c r="Q113" s="139"/>
      <c r="R113" s="139"/>
      <c r="S113" s="61"/>
      <c r="T113" s="62"/>
      <c r="U113" s="62"/>
      <c r="V113" s="61"/>
      <c r="W113" s="61"/>
      <c r="X113" s="61"/>
      <c r="Y113" s="61"/>
      <c r="Z113" s="61"/>
      <c r="AA113" s="140"/>
    </row>
    <row r="114" spans="1:27" x14ac:dyDescent="0.15">
      <c r="A114" s="77"/>
      <c r="B114" s="75" t="s">
        <v>104</v>
      </c>
      <c r="C114" s="65" t="s">
        <v>105</v>
      </c>
      <c r="D114" s="65">
        <v>1</v>
      </c>
      <c r="E114" s="66">
        <v>33</v>
      </c>
      <c r="F114" s="66"/>
      <c r="G114" s="66"/>
      <c r="H114" s="186">
        <v>2572</v>
      </c>
      <c r="I114" s="67">
        <v>4</v>
      </c>
      <c r="J114" s="95"/>
      <c r="K114" s="60">
        <v>24</v>
      </c>
      <c r="L114" s="70">
        <v>6</v>
      </c>
      <c r="M114" s="83">
        <f>J114*N114</f>
        <v>0</v>
      </c>
      <c r="N114" s="68">
        <v>7.5</v>
      </c>
      <c r="O114" s="68">
        <v>180</v>
      </c>
      <c r="P114" s="68">
        <v>0</v>
      </c>
      <c r="Q114" s="68">
        <v>45</v>
      </c>
      <c r="R114" s="85">
        <v>0</v>
      </c>
      <c r="S114" s="87">
        <v>118200</v>
      </c>
      <c r="T114" s="59">
        <v>0</v>
      </c>
      <c r="U114" s="59">
        <v>0</v>
      </c>
      <c r="V114" s="59">
        <v>0</v>
      </c>
      <c r="W114" s="59">
        <v>0</v>
      </c>
      <c r="X114" s="59">
        <v>0</v>
      </c>
      <c r="Y114" s="96">
        <v>0</v>
      </c>
      <c r="Z114" s="97">
        <v>0</v>
      </c>
      <c r="AA114" s="86">
        <f>ROUNDDOWN(S114/Q114,0)</f>
        <v>2626</v>
      </c>
    </row>
    <row r="115" spans="1:27" ht="18" customHeight="1" x14ac:dyDescent="0.15">
      <c r="A115" s="76" t="s">
        <v>139</v>
      </c>
      <c r="B115" s="41"/>
      <c r="C115" s="42"/>
      <c r="D115" s="42"/>
      <c r="E115" s="43"/>
      <c r="F115" s="43"/>
      <c r="G115" s="43"/>
      <c r="H115" s="43"/>
      <c r="I115" s="43"/>
      <c r="J115" s="43"/>
      <c r="K115" s="39"/>
      <c r="L115" s="39"/>
      <c r="M115" s="44"/>
      <c r="N115" s="44"/>
      <c r="O115" s="44"/>
      <c r="P115" s="44"/>
      <c r="Q115" s="44"/>
      <c r="R115" s="44"/>
      <c r="S115" s="39"/>
      <c r="T115" s="40"/>
      <c r="U115" s="40"/>
      <c r="V115" s="39"/>
      <c r="W115" s="39"/>
      <c r="X115" s="39"/>
      <c r="Y115" s="39"/>
      <c r="Z115" s="39"/>
      <c r="AA115" s="45"/>
    </row>
    <row r="116" spans="1:27" ht="18" customHeight="1" thickBot="1" x14ac:dyDescent="0.2">
      <c r="A116" s="135" t="s">
        <v>106</v>
      </c>
      <c r="B116" s="136"/>
      <c r="C116" s="137"/>
      <c r="D116" s="137"/>
      <c r="E116" s="63"/>
      <c r="F116" s="138"/>
      <c r="G116" s="63"/>
      <c r="H116" s="63"/>
      <c r="I116" s="63"/>
      <c r="J116" s="63"/>
      <c r="K116" s="61"/>
      <c r="L116" s="61"/>
      <c r="M116" s="139"/>
      <c r="N116" s="139"/>
      <c r="O116" s="139"/>
      <c r="P116" s="139"/>
      <c r="Q116" s="139"/>
      <c r="R116" s="139"/>
      <c r="S116" s="61"/>
      <c r="T116" s="62"/>
      <c r="U116" s="62"/>
      <c r="V116" s="61"/>
      <c r="W116" s="61"/>
      <c r="X116" s="61"/>
      <c r="Y116" s="61"/>
      <c r="Z116" s="61"/>
      <c r="AA116" s="140"/>
    </row>
    <row r="117" spans="1:27" x14ac:dyDescent="0.15">
      <c r="A117" s="78"/>
      <c r="B117" s="79"/>
      <c r="C117" s="80"/>
      <c r="D117" s="80"/>
      <c r="E117" s="81"/>
      <c r="F117" s="81"/>
      <c r="G117" s="81"/>
      <c r="H117" s="81"/>
      <c r="I117" s="81"/>
      <c r="J117" s="81"/>
      <c r="K117" s="22"/>
      <c r="L117" s="22"/>
      <c r="M117" s="22"/>
      <c r="N117" s="22"/>
      <c r="O117" s="22"/>
      <c r="P117" s="22"/>
      <c r="Q117" s="22"/>
      <c r="R117" s="22"/>
      <c r="S117" s="22"/>
      <c r="T117" s="23"/>
      <c r="U117" s="23"/>
      <c r="V117" s="22"/>
      <c r="W117" s="22"/>
      <c r="X117" s="22"/>
      <c r="Y117" s="22"/>
      <c r="Z117" s="22"/>
      <c r="AA117" s="22"/>
    </row>
    <row r="118" spans="1:27" x14ac:dyDescent="0.15">
      <c r="A118" s="163"/>
      <c r="B118" s="163"/>
      <c r="C118" s="16"/>
      <c r="D118" s="16"/>
      <c r="E118" s="163"/>
      <c r="F118" s="163"/>
      <c r="G118" s="163"/>
      <c r="H118" s="163"/>
      <c r="I118" s="163"/>
      <c r="J118" s="163"/>
      <c r="K118" s="163"/>
      <c r="L118" s="163"/>
      <c r="M118" s="163"/>
      <c r="N118" s="163"/>
      <c r="O118" s="163"/>
      <c r="P118" s="163"/>
      <c r="Q118" s="163"/>
      <c r="R118" s="163"/>
      <c r="S118" s="163"/>
      <c r="T118" s="163"/>
      <c r="U118" s="163"/>
      <c r="V118" s="163"/>
      <c r="W118" s="163"/>
      <c r="X118" s="163"/>
      <c r="Y118" s="163"/>
      <c r="Z118" s="163"/>
      <c r="AA118" s="163"/>
    </row>
    <row r="119" spans="1:27" x14ac:dyDescent="0.15">
      <c r="A119" s="163"/>
      <c r="B119" s="163"/>
      <c r="C119" s="16"/>
      <c r="D119" s="16"/>
      <c r="E119" s="163"/>
      <c r="F119" s="163"/>
      <c r="G119" s="163"/>
      <c r="H119" s="163"/>
      <c r="I119" s="163"/>
      <c r="J119" s="163"/>
      <c r="K119" s="163"/>
      <c r="L119" s="163"/>
      <c r="M119" s="163"/>
      <c r="N119" s="163"/>
      <c r="O119" s="163"/>
      <c r="P119" s="163"/>
      <c r="Q119" s="163"/>
      <c r="R119" s="163"/>
      <c r="S119" s="163"/>
      <c r="T119" s="163"/>
      <c r="U119" s="163"/>
      <c r="V119" s="163"/>
      <c r="W119" s="163"/>
      <c r="X119" s="163"/>
      <c r="Y119" s="163"/>
      <c r="Z119" s="163"/>
      <c r="AA119" s="163"/>
    </row>
    <row r="120" spans="1:27" x14ac:dyDescent="0.15">
      <c r="A120" s="163"/>
      <c r="B120" s="163"/>
      <c r="C120" s="16"/>
      <c r="D120" s="16"/>
      <c r="E120" s="163"/>
      <c r="F120" s="163"/>
      <c r="G120" s="163"/>
      <c r="H120" s="163"/>
      <c r="I120" s="163"/>
      <c r="J120" s="163"/>
      <c r="K120" s="163"/>
      <c r="L120" s="163"/>
      <c r="M120" s="163"/>
      <c r="N120" s="163"/>
      <c r="O120" s="163"/>
      <c r="P120" s="163"/>
      <c r="Q120" s="163"/>
      <c r="R120" s="163"/>
      <c r="S120" s="163"/>
      <c r="T120" s="163"/>
      <c r="U120" s="163"/>
      <c r="V120" s="163"/>
      <c r="W120" s="163"/>
      <c r="X120" s="163"/>
      <c r="Y120" s="163"/>
      <c r="Z120" s="163"/>
      <c r="AA120" s="163"/>
    </row>
    <row r="121" spans="1:27" x14ac:dyDescent="0.15">
      <c r="A121" s="163"/>
      <c r="B121" s="163"/>
      <c r="C121" s="16"/>
      <c r="D121" s="16"/>
      <c r="E121" s="163"/>
      <c r="F121" s="163"/>
      <c r="G121" s="163"/>
      <c r="H121" s="163"/>
      <c r="I121" s="163"/>
      <c r="J121" s="163"/>
      <c r="K121" s="163"/>
      <c r="L121" s="163"/>
      <c r="M121" s="163"/>
      <c r="N121" s="163"/>
      <c r="O121" s="163"/>
      <c r="P121" s="163"/>
      <c r="Q121" s="163"/>
      <c r="R121" s="163"/>
      <c r="S121" s="163"/>
      <c r="T121" s="163"/>
      <c r="U121" s="163"/>
      <c r="V121" s="163"/>
      <c r="W121" s="163"/>
      <c r="X121" s="163"/>
      <c r="Y121" s="163"/>
      <c r="Z121" s="163"/>
      <c r="AA121" s="163"/>
    </row>
    <row r="122" spans="1:27" x14ac:dyDescent="0.15">
      <c r="A122" s="163"/>
      <c r="B122" s="163"/>
      <c r="C122" s="16"/>
      <c r="D122" s="16"/>
      <c r="E122" s="163"/>
      <c r="F122" s="163"/>
      <c r="G122" s="163"/>
      <c r="H122" s="163"/>
      <c r="I122" s="163"/>
      <c r="J122" s="163"/>
      <c r="K122" s="163"/>
      <c r="L122" s="163"/>
      <c r="M122" s="163"/>
      <c r="N122" s="163"/>
      <c r="O122" s="163"/>
      <c r="P122" s="163"/>
      <c r="Q122" s="163"/>
      <c r="R122" s="163"/>
      <c r="S122" s="163"/>
      <c r="T122" s="163"/>
      <c r="U122" s="163"/>
      <c r="V122" s="163"/>
      <c r="W122" s="163"/>
      <c r="X122" s="163"/>
      <c r="Y122" s="163"/>
      <c r="Z122" s="163"/>
      <c r="AA122" s="163"/>
    </row>
    <row r="123" spans="1:27" x14ac:dyDescent="0.15">
      <c r="A123" s="163"/>
      <c r="B123" s="163"/>
      <c r="C123" s="16"/>
      <c r="D123" s="16"/>
      <c r="E123" s="163"/>
      <c r="F123" s="163"/>
      <c r="G123" s="163"/>
      <c r="H123" s="163"/>
      <c r="I123" s="163"/>
      <c r="J123" s="163"/>
      <c r="K123" s="163"/>
      <c r="L123" s="163"/>
      <c r="M123" s="163"/>
      <c r="N123" s="163"/>
      <c r="O123" s="163"/>
      <c r="P123" s="163"/>
      <c r="Q123" s="163"/>
      <c r="R123" s="163"/>
      <c r="S123" s="163"/>
      <c r="T123" s="163"/>
      <c r="U123" s="163"/>
      <c r="V123" s="163"/>
      <c r="W123" s="163"/>
      <c r="X123" s="163"/>
      <c r="Y123" s="163"/>
      <c r="Z123" s="163"/>
      <c r="AA123" s="163"/>
    </row>
    <row r="124" spans="1:27" x14ac:dyDescent="0.15">
      <c r="A124" s="163"/>
      <c r="B124" s="163"/>
      <c r="C124" s="16"/>
      <c r="D124" s="16"/>
      <c r="E124" s="163"/>
      <c r="F124" s="163"/>
      <c r="G124" s="163"/>
      <c r="H124" s="163"/>
      <c r="I124" s="163"/>
      <c r="J124" s="163"/>
      <c r="K124" s="163"/>
      <c r="L124" s="163"/>
      <c r="M124" s="163"/>
      <c r="N124" s="163"/>
      <c r="O124" s="163"/>
      <c r="P124" s="163"/>
      <c r="Q124" s="163"/>
      <c r="R124" s="163"/>
      <c r="S124" s="163"/>
      <c r="T124" s="163"/>
      <c r="U124" s="163"/>
      <c r="V124" s="163"/>
      <c r="W124" s="163"/>
      <c r="X124" s="163"/>
      <c r="Y124" s="163"/>
      <c r="Z124" s="163"/>
      <c r="AA124" s="163"/>
    </row>
    <row r="125" spans="1:27" x14ac:dyDescent="0.15">
      <c r="A125" s="163"/>
      <c r="B125" s="163"/>
      <c r="C125" s="16"/>
      <c r="D125" s="16"/>
      <c r="E125" s="163"/>
      <c r="F125" s="163"/>
      <c r="G125" s="163"/>
      <c r="H125" s="163"/>
      <c r="I125" s="163"/>
      <c r="J125" s="163"/>
      <c r="K125" s="163"/>
      <c r="L125" s="163"/>
      <c r="M125" s="163"/>
      <c r="N125" s="163"/>
      <c r="O125" s="163"/>
      <c r="P125" s="163"/>
      <c r="Q125" s="163"/>
      <c r="R125" s="163"/>
      <c r="S125" s="163"/>
      <c r="T125" s="163"/>
      <c r="U125" s="163"/>
      <c r="V125" s="163"/>
      <c r="W125" s="163"/>
      <c r="X125" s="163"/>
      <c r="Y125" s="163"/>
      <c r="Z125" s="163"/>
      <c r="AA125" s="163"/>
    </row>
    <row r="126" spans="1:27" x14ac:dyDescent="0.15">
      <c r="A126" s="163"/>
      <c r="B126" s="163"/>
      <c r="C126" s="16"/>
      <c r="D126" s="16"/>
      <c r="E126" s="163"/>
      <c r="F126" s="163"/>
      <c r="G126" s="163"/>
      <c r="H126" s="163"/>
      <c r="I126" s="163"/>
      <c r="J126" s="163"/>
      <c r="K126" s="163"/>
      <c r="L126" s="163"/>
      <c r="M126" s="163"/>
      <c r="N126" s="163"/>
      <c r="O126" s="163"/>
      <c r="P126" s="163"/>
      <c r="Q126" s="163"/>
      <c r="R126" s="163"/>
      <c r="S126" s="163"/>
      <c r="T126" s="163"/>
      <c r="U126" s="163"/>
      <c r="V126" s="163"/>
      <c r="W126" s="163"/>
      <c r="X126" s="163"/>
      <c r="Y126" s="163"/>
      <c r="Z126" s="163"/>
      <c r="AA126" s="163"/>
    </row>
    <row r="127" spans="1:27" x14ac:dyDescent="0.15">
      <c r="A127" s="163"/>
      <c r="B127" s="163"/>
      <c r="C127" s="16"/>
      <c r="D127" s="16"/>
      <c r="E127" s="163"/>
      <c r="F127" s="163"/>
      <c r="G127" s="163"/>
      <c r="H127" s="163"/>
      <c r="I127" s="163"/>
      <c r="J127" s="163"/>
      <c r="K127" s="163"/>
      <c r="L127" s="163"/>
      <c r="M127" s="163"/>
      <c r="N127" s="163"/>
      <c r="O127" s="163"/>
      <c r="P127" s="163"/>
      <c r="Q127" s="163"/>
      <c r="R127" s="163"/>
      <c r="S127" s="163"/>
      <c r="T127" s="163"/>
      <c r="U127" s="163"/>
      <c r="V127" s="163"/>
      <c r="W127" s="163"/>
      <c r="X127" s="163"/>
      <c r="Y127" s="163"/>
      <c r="Z127" s="163"/>
      <c r="AA127" s="163"/>
    </row>
    <row r="128" spans="1:27" x14ac:dyDescent="0.15">
      <c r="A128" s="163"/>
      <c r="B128" s="163"/>
      <c r="C128" s="16"/>
      <c r="D128" s="16"/>
      <c r="E128" s="163"/>
      <c r="F128" s="163"/>
      <c r="G128" s="163"/>
      <c r="H128" s="163"/>
      <c r="I128" s="163"/>
      <c r="J128" s="163"/>
      <c r="K128" s="163"/>
      <c r="L128" s="163"/>
      <c r="M128" s="163"/>
      <c r="N128" s="163"/>
      <c r="O128" s="163"/>
      <c r="P128" s="163"/>
      <c r="Q128" s="163"/>
      <c r="R128" s="163"/>
      <c r="S128" s="163"/>
      <c r="T128" s="163"/>
      <c r="U128" s="163"/>
      <c r="V128" s="163"/>
      <c r="W128" s="163"/>
      <c r="X128" s="163"/>
      <c r="Y128" s="163"/>
      <c r="Z128" s="163"/>
      <c r="AA128" s="163"/>
    </row>
    <row r="129" spans="1:27" x14ac:dyDescent="0.15">
      <c r="A129" s="163"/>
      <c r="B129" s="163"/>
      <c r="C129" s="16"/>
      <c r="D129" s="16"/>
      <c r="E129" s="163"/>
      <c r="F129" s="163"/>
      <c r="G129" s="163"/>
      <c r="H129" s="163"/>
      <c r="I129" s="163"/>
      <c r="J129" s="163"/>
      <c r="K129" s="163"/>
      <c r="L129" s="163"/>
      <c r="M129" s="163"/>
      <c r="N129" s="163"/>
      <c r="O129" s="163"/>
      <c r="P129" s="163"/>
      <c r="Q129" s="163"/>
      <c r="R129" s="163"/>
      <c r="S129" s="163"/>
      <c r="T129" s="163"/>
      <c r="U129" s="163"/>
      <c r="V129" s="163"/>
      <c r="W129" s="163"/>
      <c r="X129" s="163"/>
      <c r="Y129" s="163"/>
      <c r="Z129" s="163"/>
      <c r="AA129" s="163"/>
    </row>
    <row r="130" spans="1:27" x14ac:dyDescent="0.15">
      <c r="A130" s="163"/>
      <c r="B130" s="163"/>
      <c r="C130" s="16"/>
      <c r="D130" s="16"/>
      <c r="E130" s="163"/>
      <c r="F130" s="163"/>
      <c r="G130" s="163"/>
      <c r="H130" s="163"/>
      <c r="I130" s="163"/>
      <c r="J130" s="163"/>
      <c r="K130" s="163"/>
      <c r="L130" s="163"/>
      <c r="M130" s="163"/>
      <c r="N130" s="163"/>
      <c r="O130" s="163"/>
      <c r="P130" s="163"/>
      <c r="Q130" s="163"/>
      <c r="R130" s="163"/>
      <c r="S130" s="163"/>
      <c r="T130" s="163"/>
      <c r="U130" s="163"/>
      <c r="V130" s="163"/>
      <c r="W130" s="163"/>
      <c r="X130" s="163"/>
      <c r="Y130" s="163"/>
      <c r="Z130" s="163"/>
      <c r="AA130" s="163"/>
    </row>
    <row r="131" spans="1:27" x14ac:dyDescent="0.15">
      <c r="A131" s="163"/>
      <c r="B131" s="163"/>
      <c r="C131" s="16"/>
      <c r="D131" s="16"/>
      <c r="E131" s="163"/>
      <c r="F131" s="163"/>
      <c r="G131" s="163"/>
      <c r="H131" s="163"/>
      <c r="I131" s="163"/>
      <c r="J131" s="163"/>
      <c r="K131" s="163"/>
      <c r="L131" s="163"/>
      <c r="M131" s="163"/>
      <c r="N131" s="163"/>
      <c r="O131" s="163"/>
      <c r="P131" s="163"/>
      <c r="Q131" s="163"/>
      <c r="R131" s="163"/>
      <c r="S131" s="163"/>
      <c r="T131" s="163"/>
      <c r="U131" s="163"/>
      <c r="V131" s="163"/>
      <c r="W131" s="163"/>
      <c r="X131" s="163"/>
      <c r="Y131" s="163"/>
      <c r="Z131" s="163"/>
      <c r="AA131" s="163"/>
    </row>
    <row r="132" spans="1:27" x14ac:dyDescent="0.15">
      <c r="A132" s="163"/>
      <c r="B132" s="163"/>
      <c r="C132" s="16"/>
      <c r="D132" s="16"/>
      <c r="E132" s="163"/>
      <c r="F132" s="163"/>
      <c r="G132" s="163"/>
      <c r="H132" s="163"/>
      <c r="I132" s="163"/>
      <c r="J132" s="163"/>
      <c r="K132" s="163"/>
      <c r="L132" s="163"/>
      <c r="M132" s="163"/>
      <c r="N132" s="163"/>
      <c r="O132" s="163"/>
      <c r="P132" s="163"/>
      <c r="Q132" s="163"/>
      <c r="R132" s="163"/>
      <c r="S132" s="163"/>
      <c r="T132" s="163"/>
      <c r="U132" s="163"/>
      <c r="V132" s="163"/>
      <c r="W132" s="163"/>
      <c r="X132" s="163"/>
      <c r="Y132" s="163"/>
      <c r="Z132" s="163"/>
      <c r="AA132" s="163"/>
    </row>
    <row r="133" spans="1:27" x14ac:dyDescent="0.15">
      <c r="A133" s="163"/>
      <c r="B133" s="163"/>
      <c r="C133" s="16"/>
      <c r="D133" s="16"/>
      <c r="E133" s="163"/>
      <c r="F133" s="163"/>
      <c r="G133" s="163"/>
      <c r="H133" s="163"/>
      <c r="I133" s="163"/>
      <c r="J133" s="163"/>
      <c r="K133" s="163"/>
      <c r="L133" s="163"/>
      <c r="M133" s="163"/>
      <c r="N133" s="163"/>
      <c r="O133" s="163"/>
      <c r="P133" s="163"/>
      <c r="Q133" s="163"/>
      <c r="R133" s="163"/>
      <c r="S133" s="163"/>
      <c r="T133" s="163"/>
      <c r="U133" s="163"/>
      <c r="V133" s="163"/>
      <c r="W133" s="163"/>
      <c r="X133" s="163"/>
      <c r="Y133" s="163"/>
      <c r="Z133" s="163"/>
      <c r="AA133" s="163"/>
    </row>
    <row r="134" spans="1:27" x14ac:dyDescent="0.15">
      <c r="A134" s="163"/>
      <c r="B134" s="163"/>
      <c r="C134" s="16"/>
      <c r="D134" s="16"/>
      <c r="E134" s="163"/>
      <c r="F134" s="163"/>
      <c r="G134" s="163"/>
      <c r="H134" s="163"/>
      <c r="I134" s="163"/>
      <c r="J134" s="163"/>
      <c r="K134" s="163"/>
      <c r="L134" s="163"/>
      <c r="M134" s="163"/>
      <c r="N134" s="163"/>
      <c r="O134" s="163"/>
      <c r="P134" s="163"/>
      <c r="Q134" s="163"/>
      <c r="R134" s="163"/>
      <c r="S134" s="163"/>
      <c r="T134" s="163"/>
      <c r="U134" s="163"/>
      <c r="V134" s="163"/>
      <c r="W134" s="163"/>
      <c r="X134" s="163"/>
      <c r="Y134" s="163"/>
      <c r="Z134" s="163"/>
      <c r="AA134" s="163"/>
    </row>
    <row r="135" spans="1:27" x14ac:dyDescent="0.15">
      <c r="A135" s="163"/>
      <c r="B135" s="163"/>
      <c r="C135" s="16"/>
      <c r="D135" s="16"/>
      <c r="E135" s="163"/>
      <c r="F135" s="163"/>
      <c r="G135" s="163"/>
      <c r="H135" s="163"/>
      <c r="I135" s="163"/>
      <c r="J135" s="163"/>
      <c r="K135" s="163"/>
      <c r="L135" s="163"/>
      <c r="M135" s="163"/>
      <c r="N135" s="163"/>
      <c r="O135" s="163"/>
      <c r="P135" s="163"/>
      <c r="Q135" s="163"/>
      <c r="R135" s="163"/>
      <c r="S135" s="163"/>
      <c r="T135" s="163"/>
      <c r="U135" s="163"/>
      <c r="V135" s="163"/>
      <c r="W135" s="163"/>
      <c r="X135" s="163"/>
      <c r="Y135" s="163"/>
      <c r="Z135" s="163"/>
      <c r="AA135" s="163"/>
    </row>
    <row r="136" spans="1:27" x14ac:dyDescent="0.15">
      <c r="A136" s="163"/>
      <c r="B136" s="163"/>
      <c r="C136" s="16"/>
      <c r="D136" s="16"/>
      <c r="E136" s="163"/>
      <c r="F136" s="163"/>
      <c r="G136" s="163"/>
      <c r="H136" s="163"/>
      <c r="I136" s="163"/>
      <c r="J136" s="163"/>
      <c r="K136" s="163"/>
      <c r="L136" s="163"/>
      <c r="M136" s="163"/>
      <c r="N136" s="163"/>
      <c r="O136" s="163"/>
      <c r="P136" s="163"/>
      <c r="Q136" s="163"/>
      <c r="R136" s="163"/>
      <c r="S136" s="163"/>
      <c r="T136" s="163"/>
      <c r="U136" s="163"/>
      <c r="V136" s="163"/>
      <c r="W136" s="163"/>
      <c r="X136" s="163"/>
      <c r="Y136" s="163"/>
      <c r="Z136" s="163"/>
      <c r="AA136" s="163"/>
    </row>
    <row r="137" spans="1:27" x14ac:dyDescent="0.15">
      <c r="A137" s="163"/>
      <c r="B137" s="163"/>
      <c r="C137" s="16"/>
      <c r="D137" s="16"/>
      <c r="E137" s="163"/>
      <c r="F137" s="163"/>
      <c r="G137" s="163"/>
      <c r="H137" s="163"/>
      <c r="I137" s="163"/>
      <c r="J137" s="163"/>
      <c r="K137" s="163"/>
      <c r="L137" s="163"/>
      <c r="M137" s="163"/>
      <c r="N137" s="163"/>
      <c r="O137" s="163"/>
      <c r="P137" s="163"/>
      <c r="Q137" s="163"/>
      <c r="R137" s="163"/>
      <c r="S137" s="163"/>
      <c r="T137" s="163"/>
      <c r="U137" s="163"/>
      <c r="V137" s="163"/>
      <c r="W137" s="163"/>
      <c r="X137" s="163"/>
      <c r="Y137" s="163"/>
      <c r="Z137" s="163"/>
      <c r="AA137" s="163"/>
    </row>
    <row r="138" spans="1:27" x14ac:dyDescent="0.15">
      <c r="A138" s="163"/>
      <c r="B138" s="163"/>
      <c r="C138" s="16"/>
      <c r="D138" s="16"/>
      <c r="E138" s="163"/>
      <c r="F138" s="163"/>
      <c r="G138" s="163"/>
      <c r="H138" s="163"/>
      <c r="I138" s="163"/>
      <c r="J138" s="163"/>
      <c r="K138" s="163"/>
      <c r="L138" s="163"/>
      <c r="M138" s="163"/>
      <c r="N138" s="163"/>
      <c r="O138" s="163"/>
      <c r="P138" s="163"/>
      <c r="Q138" s="163"/>
      <c r="R138" s="163"/>
      <c r="S138" s="163"/>
      <c r="T138" s="163"/>
      <c r="U138" s="163"/>
      <c r="V138" s="163"/>
      <c r="W138" s="163"/>
      <c r="X138" s="163"/>
      <c r="Y138" s="163"/>
      <c r="Z138" s="163"/>
      <c r="AA138" s="163"/>
    </row>
    <row r="139" spans="1:27" x14ac:dyDescent="0.15">
      <c r="A139" s="163"/>
      <c r="B139" s="163"/>
      <c r="C139" s="16"/>
      <c r="D139" s="16"/>
      <c r="E139" s="163"/>
      <c r="F139" s="163"/>
      <c r="G139" s="163"/>
      <c r="H139" s="163"/>
      <c r="I139" s="163"/>
      <c r="J139" s="163"/>
      <c r="K139" s="163"/>
      <c r="L139" s="163"/>
      <c r="M139" s="163"/>
      <c r="N139" s="163"/>
      <c r="O139" s="163"/>
      <c r="P139" s="163"/>
      <c r="Q139" s="163"/>
      <c r="R139" s="163"/>
      <c r="S139" s="163"/>
      <c r="T139" s="163"/>
      <c r="U139" s="163"/>
      <c r="V139" s="163"/>
      <c r="W139" s="163"/>
      <c r="X139" s="163"/>
      <c r="Y139" s="163"/>
      <c r="Z139" s="163"/>
      <c r="AA139" s="163"/>
    </row>
    <row r="140" spans="1:27" x14ac:dyDescent="0.15">
      <c r="A140" s="163"/>
      <c r="B140" s="163"/>
      <c r="C140" s="16"/>
      <c r="D140" s="16"/>
      <c r="E140" s="163"/>
      <c r="F140" s="163"/>
      <c r="G140" s="163"/>
      <c r="H140" s="163"/>
      <c r="I140" s="163"/>
      <c r="J140" s="163"/>
      <c r="K140" s="163"/>
      <c r="L140" s="163"/>
      <c r="M140" s="163"/>
      <c r="N140" s="163"/>
      <c r="O140" s="163"/>
      <c r="P140" s="163"/>
      <c r="Q140" s="163"/>
      <c r="R140" s="163"/>
      <c r="S140" s="163"/>
      <c r="T140" s="163"/>
      <c r="U140" s="163"/>
      <c r="V140" s="163"/>
      <c r="W140" s="163"/>
      <c r="X140" s="163"/>
      <c r="Y140" s="163"/>
      <c r="Z140" s="163"/>
      <c r="AA140" s="163"/>
    </row>
    <row r="141" spans="1:27" x14ac:dyDescent="0.15">
      <c r="A141" s="163"/>
      <c r="B141" s="163"/>
      <c r="C141" s="16"/>
      <c r="D141" s="16"/>
      <c r="E141" s="163"/>
      <c r="F141" s="163"/>
      <c r="G141" s="163"/>
      <c r="H141" s="163"/>
      <c r="I141" s="163"/>
      <c r="J141" s="163"/>
      <c r="K141" s="163"/>
      <c r="L141" s="163"/>
      <c r="M141" s="163"/>
      <c r="N141" s="163"/>
      <c r="O141" s="163"/>
      <c r="P141" s="163"/>
      <c r="Q141" s="163"/>
      <c r="R141" s="163"/>
      <c r="S141" s="163"/>
      <c r="T141" s="163"/>
      <c r="U141" s="163"/>
      <c r="V141" s="163"/>
      <c r="W141" s="163"/>
      <c r="X141" s="163"/>
      <c r="Y141" s="163"/>
      <c r="Z141" s="163"/>
      <c r="AA141" s="163"/>
    </row>
    <row r="142" spans="1:27" x14ac:dyDescent="0.15">
      <c r="A142" s="163"/>
      <c r="B142" s="163"/>
      <c r="C142" s="16"/>
      <c r="D142" s="16"/>
      <c r="E142" s="163"/>
      <c r="F142" s="163"/>
      <c r="G142" s="163"/>
      <c r="H142" s="163"/>
      <c r="I142" s="163"/>
      <c r="J142" s="163"/>
      <c r="K142" s="163"/>
      <c r="L142" s="163"/>
      <c r="M142" s="163"/>
      <c r="N142" s="163"/>
      <c r="O142" s="163"/>
      <c r="P142" s="163"/>
      <c r="Q142" s="163"/>
      <c r="R142" s="163"/>
      <c r="S142" s="163"/>
      <c r="T142" s="163"/>
      <c r="U142" s="163"/>
      <c r="V142" s="163"/>
      <c r="W142" s="163"/>
      <c r="X142" s="163"/>
      <c r="Y142" s="163"/>
      <c r="Z142" s="163"/>
      <c r="AA142" s="163"/>
    </row>
    <row r="143" spans="1:27" x14ac:dyDescent="0.15">
      <c r="A143" s="163"/>
      <c r="B143" s="163"/>
      <c r="C143" s="16"/>
      <c r="D143" s="16"/>
      <c r="E143" s="163"/>
      <c r="F143" s="163"/>
      <c r="G143" s="163"/>
      <c r="H143" s="163"/>
      <c r="I143" s="163"/>
      <c r="J143" s="163"/>
      <c r="K143" s="163"/>
      <c r="L143" s="163"/>
      <c r="M143" s="163"/>
      <c r="N143" s="163"/>
      <c r="O143" s="163"/>
      <c r="P143" s="163"/>
      <c r="Q143" s="163"/>
      <c r="R143" s="163"/>
      <c r="S143" s="163"/>
      <c r="T143" s="163"/>
      <c r="U143" s="163"/>
      <c r="V143" s="163"/>
      <c r="W143" s="163"/>
      <c r="X143" s="163"/>
      <c r="Y143" s="163"/>
      <c r="Z143" s="163"/>
      <c r="AA143" s="163"/>
    </row>
    <row r="144" spans="1:27" x14ac:dyDescent="0.15">
      <c r="A144" s="163"/>
      <c r="B144" s="163"/>
      <c r="C144" s="16"/>
      <c r="D144" s="16"/>
      <c r="E144" s="163"/>
      <c r="F144" s="163"/>
      <c r="G144" s="163"/>
      <c r="H144" s="163"/>
      <c r="I144" s="163"/>
      <c r="J144" s="163"/>
      <c r="K144" s="163"/>
      <c r="L144" s="163"/>
      <c r="M144" s="163"/>
      <c r="N144" s="163"/>
      <c r="O144" s="163"/>
      <c r="P144" s="163"/>
      <c r="Q144" s="163"/>
      <c r="R144" s="163"/>
      <c r="S144" s="163"/>
      <c r="T144" s="163"/>
      <c r="U144" s="163"/>
      <c r="V144" s="163"/>
      <c r="W144" s="163"/>
      <c r="X144" s="163"/>
      <c r="Y144" s="163"/>
      <c r="Z144" s="163"/>
      <c r="AA144" s="163"/>
    </row>
    <row r="145" spans="1:27" x14ac:dyDescent="0.15">
      <c r="A145" s="163"/>
      <c r="B145" s="163"/>
      <c r="C145" s="16"/>
      <c r="D145" s="16"/>
      <c r="E145" s="163"/>
      <c r="F145" s="163"/>
      <c r="G145" s="163"/>
      <c r="H145" s="163"/>
      <c r="I145" s="163"/>
      <c r="J145" s="163"/>
      <c r="K145" s="163"/>
      <c r="L145" s="163"/>
      <c r="M145" s="163"/>
      <c r="N145" s="163"/>
      <c r="O145" s="163"/>
      <c r="P145" s="163"/>
      <c r="Q145" s="163"/>
      <c r="R145" s="163"/>
      <c r="S145" s="163"/>
      <c r="T145" s="163"/>
      <c r="U145" s="163"/>
      <c r="V145" s="163"/>
      <c r="W145" s="163"/>
      <c r="X145" s="163"/>
      <c r="Y145" s="163"/>
      <c r="Z145" s="163"/>
      <c r="AA145" s="163"/>
    </row>
    <row r="146" spans="1:27" x14ac:dyDescent="0.15">
      <c r="A146" s="163"/>
      <c r="B146" s="163"/>
      <c r="C146" s="16"/>
      <c r="D146" s="16"/>
      <c r="E146" s="163"/>
      <c r="F146" s="163"/>
      <c r="G146" s="163"/>
      <c r="H146" s="163"/>
      <c r="I146" s="163"/>
      <c r="J146" s="163"/>
      <c r="K146" s="163"/>
      <c r="L146" s="163"/>
      <c r="M146" s="163"/>
      <c r="N146" s="163"/>
      <c r="O146" s="163"/>
      <c r="P146" s="163"/>
      <c r="Q146" s="163"/>
      <c r="R146" s="163"/>
      <c r="S146" s="163"/>
      <c r="T146" s="163"/>
      <c r="U146" s="163"/>
      <c r="V146" s="163"/>
      <c r="W146" s="163"/>
      <c r="X146" s="163"/>
      <c r="Y146" s="163"/>
      <c r="Z146" s="163"/>
      <c r="AA146" s="163"/>
    </row>
    <row r="147" spans="1:27" x14ac:dyDescent="0.15">
      <c r="A147" s="163"/>
      <c r="B147" s="163"/>
      <c r="C147" s="16"/>
      <c r="D147" s="16"/>
      <c r="E147" s="163"/>
      <c r="F147" s="163"/>
      <c r="G147" s="163"/>
      <c r="H147" s="163"/>
      <c r="I147" s="163"/>
      <c r="J147" s="163"/>
      <c r="K147" s="163"/>
      <c r="L147" s="163"/>
      <c r="M147" s="163"/>
      <c r="N147" s="163"/>
      <c r="O147" s="163"/>
      <c r="P147" s="163"/>
      <c r="Q147" s="163"/>
      <c r="R147" s="163"/>
      <c r="S147" s="163"/>
      <c r="T147" s="163"/>
      <c r="U147" s="163"/>
      <c r="V147" s="163"/>
      <c r="W147" s="163"/>
      <c r="X147" s="163"/>
      <c r="Y147" s="163"/>
      <c r="Z147" s="163"/>
      <c r="AA147" s="163"/>
    </row>
    <row r="148" spans="1:27" x14ac:dyDescent="0.15">
      <c r="A148" s="163"/>
      <c r="B148" s="163"/>
      <c r="C148" s="16"/>
      <c r="D148" s="16"/>
      <c r="E148" s="163"/>
      <c r="F148" s="163"/>
      <c r="G148" s="163"/>
      <c r="H148" s="163"/>
      <c r="I148" s="163"/>
      <c r="J148" s="163"/>
      <c r="K148" s="163"/>
      <c r="L148" s="163"/>
      <c r="M148" s="163"/>
      <c r="N148" s="163"/>
      <c r="O148" s="163"/>
      <c r="P148" s="163"/>
      <c r="Q148" s="163"/>
      <c r="R148" s="163"/>
      <c r="S148" s="163"/>
      <c r="T148" s="163"/>
      <c r="U148" s="163"/>
      <c r="V148" s="163"/>
      <c r="W148" s="163"/>
      <c r="X148" s="163"/>
      <c r="Y148" s="163"/>
      <c r="Z148" s="163"/>
      <c r="AA148" s="163"/>
    </row>
    <row r="149" spans="1:27" x14ac:dyDescent="0.15">
      <c r="A149" s="163"/>
      <c r="B149" s="163"/>
      <c r="C149" s="16"/>
      <c r="D149" s="16"/>
      <c r="E149" s="163"/>
      <c r="F149" s="163"/>
      <c r="G149" s="163"/>
      <c r="H149" s="163"/>
      <c r="I149" s="163"/>
      <c r="J149" s="163"/>
      <c r="K149" s="163"/>
      <c r="L149" s="163"/>
      <c r="M149" s="163"/>
      <c r="N149" s="163"/>
      <c r="O149" s="163"/>
      <c r="P149" s="163"/>
      <c r="Q149" s="163"/>
      <c r="R149" s="163"/>
      <c r="S149" s="163"/>
      <c r="T149" s="163"/>
      <c r="U149" s="163"/>
      <c r="V149" s="163"/>
      <c r="W149" s="163"/>
      <c r="X149" s="163"/>
      <c r="Y149" s="163"/>
      <c r="Z149" s="163"/>
      <c r="AA149" s="163"/>
    </row>
    <row r="150" spans="1:27" x14ac:dyDescent="0.15">
      <c r="A150" s="163"/>
      <c r="B150" s="163"/>
      <c r="C150" s="16"/>
      <c r="D150" s="16"/>
      <c r="E150" s="163"/>
      <c r="F150" s="163"/>
      <c r="G150" s="163"/>
      <c r="H150" s="163"/>
      <c r="I150" s="163"/>
      <c r="J150" s="163"/>
      <c r="K150" s="163"/>
      <c r="L150" s="163"/>
      <c r="M150" s="163"/>
      <c r="N150" s="163"/>
      <c r="O150" s="163"/>
      <c r="P150" s="163"/>
      <c r="Q150" s="163"/>
      <c r="R150" s="163"/>
      <c r="S150" s="163"/>
      <c r="T150" s="163"/>
      <c r="U150" s="163"/>
      <c r="V150" s="163"/>
      <c r="W150" s="163"/>
      <c r="X150" s="163"/>
      <c r="Y150" s="163"/>
      <c r="Z150" s="163"/>
      <c r="AA150" s="163"/>
    </row>
    <row r="151" spans="1:27" x14ac:dyDescent="0.15">
      <c r="A151" s="163"/>
      <c r="B151" s="163"/>
      <c r="C151" s="16"/>
      <c r="D151" s="16"/>
      <c r="E151" s="163"/>
      <c r="F151" s="163"/>
      <c r="G151" s="163"/>
      <c r="H151" s="163"/>
      <c r="I151" s="163"/>
      <c r="J151" s="163"/>
      <c r="K151" s="163"/>
      <c r="L151" s="163"/>
      <c r="M151" s="163"/>
      <c r="N151" s="163"/>
      <c r="O151" s="163"/>
      <c r="P151" s="163"/>
      <c r="Q151" s="163"/>
      <c r="R151" s="163"/>
      <c r="S151" s="163"/>
      <c r="T151" s="163"/>
      <c r="U151" s="163"/>
      <c r="V151" s="163"/>
      <c r="W151" s="163"/>
      <c r="X151" s="163"/>
      <c r="Y151" s="163"/>
      <c r="Z151" s="163"/>
      <c r="AA151" s="163"/>
    </row>
  </sheetData>
  <mergeCells count="118">
    <mergeCell ref="A112:AA112"/>
    <mergeCell ref="F11:G11"/>
    <mergeCell ref="H8:H10"/>
    <mergeCell ref="E8:G9"/>
    <mergeCell ref="F10:G10"/>
    <mergeCell ref="U90:U91"/>
    <mergeCell ref="V90:V91"/>
    <mergeCell ref="W90:W91"/>
    <mergeCell ref="X90:X91"/>
    <mergeCell ref="Y90:Z90"/>
    <mergeCell ref="X88:AA88"/>
    <mergeCell ref="A89:A91"/>
    <mergeCell ref="B89:B91"/>
    <mergeCell ref="C89:C91"/>
    <mergeCell ref="D89:D91"/>
    <mergeCell ref="I89:I91"/>
    <mergeCell ref="Y85:AA85"/>
    <mergeCell ref="F86:K86"/>
    <mergeCell ref="L86:M86"/>
    <mergeCell ref="Y86:AA86"/>
    <mergeCell ref="A87:A88"/>
    <mergeCell ref="B87:M88"/>
    <mergeCell ref="N87:O88"/>
    <mergeCell ref="P87:U88"/>
    <mergeCell ref="AB90:AB91"/>
    <mergeCell ref="AA89:AA91"/>
    <mergeCell ref="J90:J91"/>
    <mergeCell ref="K90:K91"/>
    <mergeCell ref="L90:L91"/>
    <mergeCell ref="M90:M91"/>
    <mergeCell ref="N90:N91"/>
    <mergeCell ref="O90:P90"/>
    <mergeCell ref="Q90:R90"/>
    <mergeCell ref="S90:S91"/>
    <mergeCell ref="T90:T91"/>
    <mergeCell ref="J89:L89"/>
    <mergeCell ref="M89:R89"/>
    <mergeCell ref="S89:Z89"/>
    <mergeCell ref="V87:W88"/>
    <mergeCell ref="X87:AA87"/>
    <mergeCell ref="Y83:AA83"/>
    <mergeCell ref="W84:X84"/>
    <mergeCell ref="Y84:AA84"/>
    <mergeCell ref="A85:B86"/>
    <mergeCell ref="C85:E86"/>
    <mergeCell ref="F85:K85"/>
    <mergeCell ref="L85:M85"/>
    <mergeCell ref="N85:O86"/>
    <mergeCell ref="P85:V86"/>
    <mergeCell ref="W85:X85"/>
    <mergeCell ref="A37:Y37"/>
    <mergeCell ref="A38:Y38"/>
    <mergeCell ref="A42:Y42"/>
    <mergeCell ref="Y9:Z9"/>
    <mergeCell ref="A83:B84"/>
    <mergeCell ref="C83:E84"/>
    <mergeCell ref="F83:K84"/>
    <mergeCell ref="L83:M84"/>
    <mergeCell ref="N83:O84"/>
    <mergeCell ref="P83:V84"/>
    <mergeCell ref="W83:X83"/>
    <mergeCell ref="A33:Y33"/>
    <mergeCell ref="A8:A10"/>
    <mergeCell ref="B8:B10"/>
    <mergeCell ref="C8:C10"/>
    <mergeCell ref="D8:D10"/>
    <mergeCell ref="I8:I10"/>
    <mergeCell ref="AB8:AB10"/>
    <mergeCell ref="Q9:R9"/>
    <mergeCell ref="S9:S10"/>
    <mergeCell ref="T9:T10"/>
    <mergeCell ref="U9:U10"/>
    <mergeCell ref="V9:V10"/>
    <mergeCell ref="W9:W10"/>
    <mergeCell ref="J8:L8"/>
    <mergeCell ref="M8:R8"/>
    <mergeCell ref="S8:Z8"/>
    <mergeCell ref="AA8:AA10"/>
    <mergeCell ref="J9:J10"/>
    <mergeCell ref="K9:K10"/>
    <mergeCell ref="L9:L10"/>
    <mergeCell ref="M9:M10"/>
    <mergeCell ref="N9:N10"/>
    <mergeCell ref="O9:P9"/>
    <mergeCell ref="X9:X10"/>
    <mergeCell ref="F5:K5"/>
    <mergeCell ref="L5:M5"/>
    <mergeCell ref="X5:AA5"/>
    <mergeCell ref="B6:M7"/>
    <mergeCell ref="N6:O7"/>
    <mergeCell ref="P6:U7"/>
    <mergeCell ref="V6:W7"/>
    <mergeCell ref="X6:AA6"/>
    <mergeCell ref="X7:AA7"/>
    <mergeCell ref="A6:A7"/>
    <mergeCell ref="E89:G90"/>
    <mergeCell ref="H89:H91"/>
    <mergeCell ref="F91:G91"/>
    <mergeCell ref="F92:G92"/>
    <mergeCell ref="P4:V5"/>
    <mergeCell ref="Y2:AA2"/>
    <mergeCell ref="W3:X3"/>
    <mergeCell ref="Y3:AA3"/>
    <mergeCell ref="A4:B5"/>
    <mergeCell ref="C4:E5"/>
    <mergeCell ref="F4:K4"/>
    <mergeCell ref="L4:M4"/>
    <mergeCell ref="N4:O5"/>
    <mergeCell ref="W4:X4"/>
    <mergeCell ref="Y4:AA4"/>
    <mergeCell ref="A2:B3"/>
    <mergeCell ref="C2:E3"/>
    <mergeCell ref="F2:K3"/>
    <mergeCell ref="L2:M3"/>
    <mergeCell ref="N2:O3"/>
    <mergeCell ref="W2:X2"/>
    <mergeCell ref="P2:V2"/>
    <mergeCell ref="P3:V3"/>
  </mergeCells>
  <phoneticPr fontId="2"/>
  <pageMargins left="0.54" right="0.23" top="0.94" bottom="0.35433070866141736" header="0.75" footer="0.31496062992125984"/>
  <pageSetup paperSize="9" scale="79" fitToHeight="5" orientation="landscape" r:id="rId1"/>
  <headerFooter alignWithMargins="0">
    <oddHeader xml:space="preserve">&amp;L&amp;"HG丸ｺﾞｼｯｸM-PRO,標準"&amp;14労働者支払賃金報告書（工事又は製造の請負の契約）&amp;R&amp;8
</oddHeader>
  </headerFooter>
  <rowBreaks count="2" manualBreakCount="2">
    <brk id="30" max="26" man="1"/>
    <brk id="77" max="26" man="1"/>
  </rowBreaks>
  <colBreaks count="1" manualBreakCount="1">
    <brk id="2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賃金報告書 </vt:lpstr>
      <vt:lpstr>'賃金報告書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2018-04-02T01:16:47Z</dcterms:created>
  <dcterms:modified xsi:type="dcterms:W3CDTF">2019-04-22T10:20:55Z</dcterms:modified>
</cp:coreProperties>
</file>