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192.168.120.108\share\移管フォルダ\興風\ilis関連\プロポ資料\20240510差し替え\"/>
    </mc:Choice>
  </mc:AlternateContent>
  <xr:revisionPtr revIDLastSave="0" documentId="13_ncr:1_{65724E1E-CCC4-415B-B7D3-6E0979A27ADF}" xr6:coauthVersionLast="36" xr6:coauthVersionMax="47" xr10:uidLastSave="{00000000-0000-0000-0000-000000000000}"/>
  <bookViews>
    <workbookView xWindow="0" yWindow="0" windowWidth="19200" windowHeight="11295" xr2:uid="{A4091984-56FB-4916-BEC2-5A596CEADF11}"/>
  </bookViews>
  <sheets>
    <sheet name="機能要件シート" sheetId="1" r:id="rId1"/>
    <sheet name="評価点一覧" sheetId="4" r:id="rId2"/>
  </sheets>
  <calcPr calcId="191029"/>
  <extLst>
    <ext xmlns:x15="http://schemas.microsoft.com/office/spreadsheetml/2010/11/main" uri="{140A7094-0E35-4892-8432-C4D2E57EDEB5}">
      <x15:workbookPr chartTrackingRefBase="1"/>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5A4F-5F94-468D-A9D5-1417ADCBBE17}">
  <sheetPr>
    <pageSetUpPr fitToPage="1"/>
  </sheetPr>
  <dimension ref="A1:G552"/>
  <sheetViews>
    <sheetView tabSelected="1" topLeftCell="A288" zoomScale="115" zoomScaleNormal="115" workbookViewId="0">
      <selection activeCell="A16" sqref="A16"/>
    </sheetView>
  </sheetViews>
  <sheetFormatPr defaultRowHeight="18.75" x14ac:dyDescent="0.4"/>
  <cols>
    <col min="1" max="1" width="1.125" style="1" customWidth="1"/>
    <col min="2" max="2" width="3.75" style="44" bestFit="1" customWidth="1"/>
    <col min="3" max="3" width="4.25" style="1" bestFit="1" customWidth="1"/>
    <col min="4" max="4" width="6.125" style="1" customWidth="1"/>
    <col min="5" max="5" width="84.875" style="45" customWidth="1"/>
    <col min="6" max="6" width="16.5" style="1" customWidth="1"/>
    <col min="7" max="7" width="38.75" style="46" customWidth="1"/>
  </cols>
  <sheetData>
    <row r="1" spans="1:6" x14ac:dyDescent="0.4">
      <c r="B1" s="74"/>
      <c r="C1" s="74"/>
      <c r="D1" s="74"/>
      <c r="E1" s="74"/>
      <c r="F1" s="74"/>
    </row>
    <row r="2" spans="1:6" x14ac:dyDescent="0.4">
      <c r="B2" s="2"/>
      <c r="C2" s="75" t="s">
        <v>
547</v>
      </c>
      <c r="D2" s="75"/>
      <c r="E2" s="75"/>
      <c r="F2" s="75"/>
    </row>
    <row r="3" spans="1:6" x14ac:dyDescent="0.4">
      <c r="B3" s="76" t="s">
        <v>
0</v>
      </c>
      <c r="C3" s="76"/>
      <c r="D3" s="76"/>
      <c r="E3" s="3"/>
      <c r="F3" s="2"/>
    </row>
    <row r="4" spans="1:6" x14ac:dyDescent="0.4">
      <c r="B4" s="2"/>
      <c r="C4" s="2"/>
      <c r="D4" s="2"/>
      <c r="E4" s="2"/>
      <c r="F4" s="2"/>
    </row>
    <row r="5" spans="1:6" x14ac:dyDescent="0.4">
      <c r="B5" s="4" t="s">
        <v>
1</v>
      </c>
      <c r="C5" s="77" t="s">
        <v>
2</v>
      </c>
      <c r="D5" s="77"/>
      <c r="E5" s="77"/>
      <c r="F5" s="2"/>
    </row>
    <row r="6" spans="1:6" x14ac:dyDescent="0.4">
      <c r="B6" s="4"/>
      <c r="C6" s="78"/>
      <c r="D6" s="78"/>
      <c r="E6" s="78"/>
      <c r="F6" s="78"/>
    </row>
    <row r="7" spans="1:6" x14ac:dyDescent="0.4">
      <c r="B7" s="4"/>
      <c r="C7" s="2"/>
      <c r="D7" s="73"/>
      <c r="E7" s="73"/>
      <c r="F7" s="2"/>
    </row>
    <row r="8" spans="1:6" x14ac:dyDescent="0.4">
      <c r="B8" s="4"/>
      <c r="C8" s="2"/>
      <c r="D8" s="2"/>
      <c r="E8" s="2"/>
      <c r="F8" s="2"/>
    </row>
    <row r="9" spans="1:6" x14ac:dyDescent="0.4">
      <c r="B9" s="4" t="s">
        <v>
3</v>
      </c>
      <c r="C9" s="77" t="s">
        <v>
4</v>
      </c>
      <c r="D9" s="77"/>
      <c r="E9" s="77"/>
      <c r="F9" s="77"/>
    </row>
    <row r="10" spans="1:6" x14ac:dyDescent="0.4">
      <c r="B10" s="4"/>
      <c r="C10" s="78"/>
      <c r="D10" s="78"/>
      <c r="E10" s="78"/>
      <c r="F10" s="78"/>
    </row>
    <row r="11" spans="1:6" x14ac:dyDescent="0.4">
      <c r="B11" s="4"/>
      <c r="C11" s="80"/>
      <c r="D11" s="80"/>
      <c r="E11" s="80"/>
      <c r="F11" s="80"/>
    </row>
    <row r="12" spans="1:6" x14ac:dyDescent="0.4">
      <c r="B12" s="4"/>
      <c r="C12" s="80"/>
      <c r="D12" s="80"/>
      <c r="E12" s="80"/>
      <c r="F12" s="80"/>
    </row>
    <row r="13" spans="1:6" x14ac:dyDescent="0.4">
      <c r="B13" s="4"/>
      <c r="C13" s="2"/>
      <c r="D13" s="2"/>
      <c r="E13" s="2"/>
      <c r="F13" s="2"/>
    </row>
    <row r="14" spans="1:6" x14ac:dyDescent="0.4">
      <c r="B14" s="4" t="s">
        <v>
5</v>
      </c>
      <c r="C14" s="77" t="s">
        <v>
6</v>
      </c>
      <c r="D14" s="77"/>
      <c r="E14" s="77"/>
      <c r="F14" s="77"/>
    </row>
    <row r="15" spans="1:6" x14ac:dyDescent="0.4">
      <c r="A15" s="5"/>
      <c r="B15" s="6"/>
      <c r="C15" s="81" t="s">
        <v>
7</v>
      </c>
      <c r="D15" s="81"/>
      <c r="E15" s="81"/>
      <c r="F15" s="81"/>
    </row>
    <row r="16" spans="1:6" x14ac:dyDescent="0.4">
      <c r="A16" s="5"/>
      <c r="B16" s="6"/>
      <c r="C16" s="81" t="s">
        <v>
8</v>
      </c>
      <c r="D16" s="81"/>
      <c r="E16" s="81"/>
      <c r="F16" s="81"/>
    </row>
    <row r="17" spans="1:6" x14ac:dyDescent="0.4">
      <c r="A17" s="5"/>
      <c r="B17" s="6"/>
      <c r="C17" s="81" t="s">
        <v>
9</v>
      </c>
      <c r="D17" s="81"/>
      <c r="E17" s="81"/>
      <c r="F17" s="81"/>
    </row>
    <row r="18" spans="1:6" x14ac:dyDescent="0.4">
      <c r="A18" s="5"/>
      <c r="B18" s="6"/>
      <c r="C18" s="81" t="s">
        <v>
10</v>
      </c>
      <c r="D18" s="81"/>
      <c r="E18" s="81"/>
      <c r="F18" s="81"/>
    </row>
    <row r="19" spans="1:6" x14ac:dyDescent="0.4">
      <c r="A19" s="5"/>
      <c r="B19" s="6"/>
      <c r="C19" s="81" t="s">
        <v>
11</v>
      </c>
      <c r="D19" s="81"/>
      <c r="E19" s="81"/>
      <c r="F19" s="81"/>
    </row>
    <row r="20" spans="1:6" x14ac:dyDescent="0.4">
      <c r="A20" s="5"/>
      <c r="B20" s="6"/>
      <c r="C20" s="81" t="s">
        <v>
12</v>
      </c>
      <c r="D20" s="81"/>
      <c r="E20" s="81"/>
      <c r="F20" s="81"/>
    </row>
    <row r="21" spans="1:6" x14ac:dyDescent="0.4">
      <c r="A21" s="5"/>
      <c r="B21" s="6"/>
      <c r="C21" s="7" t="s">
        <v>
13</v>
      </c>
      <c r="D21" s="7"/>
      <c r="E21" s="7"/>
      <c r="F21" s="7"/>
    </row>
    <row r="22" spans="1:6" x14ac:dyDescent="0.4">
      <c r="A22" s="5"/>
      <c r="B22" s="6"/>
      <c r="C22" s="7" t="s">
        <v>
14</v>
      </c>
      <c r="D22" s="7"/>
      <c r="E22" s="7"/>
      <c r="F22" s="7"/>
    </row>
    <row r="23" spans="1:6" x14ac:dyDescent="0.4">
      <c r="A23" s="5"/>
      <c r="B23" s="8"/>
      <c r="C23" s="7" t="s">
        <v>
15</v>
      </c>
      <c r="D23" s="7"/>
      <c r="E23" s="7"/>
      <c r="F23" s="7"/>
    </row>
    <row r="24" spans="1:6" x14ac:dyDescent="0.4">
      <c r="B24" s="2"/>
      <c r="C24" s="9"/>
      <c r="D24" s="9"/>
      <c r="E24" s="9"/>
      <c r="F24" s="9"/>
    </row>
    <row r="25" spans="1:6" x14ac:dyDescent="0.4">
      <c r="B25" s="79" t="s">
        <v>
16</v>
      </c>
      <c r="C25" s="79"/>
      <c r="D25" s="79"/>
      <c r="E25" s="79"/>
      <c r="F25" s="10" t="s">
        <v>
17</v>
      </c>
    </row>
    <row r="26" spans="1:6" x14ac:dyDescent="0.4">
      <c r="B26" s="11" t="s">
        <v>
18</v>
      </c>
      <c r="C26" s="12" t="s">
        <v>
19</v>
      </c>
      <c r="D26" s="12"/>
      <c r="E26" s="12"/>
      <c r="F26" s="13"/>
    </row>
    <row r="27" spans="1:6" x14ac:dyDescent="0.4">
      <c r="B27" s="14"/>
      <c r="C27" s="15">
        <v>
1</v>
      </c>
      <c r="D27" s="16" t="s">
        <v>
20</v>
      </c>
      <c r="E27" s="17" t="s">
        <v>
21</v>
      </c>
      <c r="F27" s="18"/>
    </row>
    <row r="28" spans="1:6" x14ac:dyDescent="0.4">
      <c r="B28" s="14"/>
      <c r="C28" s="15">
        <f t="shared" ref="C28:C54" si="0">
C27+1</f>
        <v>
2</v>
      </c>
      <c r="D28" s="16" t="s">
        <v>
20</v>
      </c>
      <c r="E28" s="17" t="s">
        <v>
22</v>
      </c>
      <c r="F28" s="18"/>
    </row>
    <row r="29" spans="1:6" ht="48" x14ac:dyDescent="0.4">
      <c r="B29" s="14"/>
      <c r="C29" s="15">
        <f t="shared" si="0"/>
        <v>
3</v>
      </c>
      <c r="D29" s="16" t="s">
        <v>
20</v>
      </c>
      <c r="E29" s="17" t="s">
        <v>
23</v>
      </c>
      <c r="F29" s="18"/>
    </row>
    <row r="30" spans="1:6" x14ac:dyDescent="0.4">
      <c r="B30" s="14"/>
      <c r="C30" s="15">
        <f t="shared" si="0"/>
        <v>
4</v>
      </c>
      <c r="D30" s="16" t="s">
        <v>
20</v>
      </c>
      <c r="E30" s="19" t="s">
        <v>
24</v>
      </c>
      <c r="F30" s="18"/>
    </row>
    <row r="31" spans="1:6" ht="24" x14ac:dyDescent="0.4">
      <c r="B31" s="14"/>
      <c r="C31" s="15">
        <f t="shared" si="0"/>
        <v>
5</v>
      </c>
      <c r="D31" s="16" t="s">
        <v>
20</v>
      </c>
      <c r="E31" s="19" t="s">
        <v>
25</v>
      </c>
      <c r="F31" s="18"/>
    </row>
    <row r="32" spans="1:6" ht="24" x14ac:dyDescent="0.4">
      <c r="B32" s="14"/>
      <c r="C32" s="15">
        <f t="shared" si="0"/>
        <v>
6</v>
      </c>
      <c r="D32" s="16" t="s">
        <v>
20</v>
      </c>
      <c r="E32" s="19" t="s">
        <v>
26</v>
      </c>
      <c r="F32" s="18"/>
    </row>
    <row r="33" spans="2:6" x14ac:dyDescent="0.4">
      <c r="B33" s="14"/>
      <c r="C33" s="15">
        <f t="shared" si="0"/>
        <v>
7</v>
      </c>
      <c r="D33" s="20"/>
      <c r="E33" s="19" t="s">
        <v>
27</v>
      </c>
      <c r="F33" s="18"/>
    </row>
    <row r="34" spans="2:6" x14ac:dyDescent="0.4">
      <c r="B34" s="14"/>
      <c r="C34" s="15">
        <f t="shared" si="0"/>
        <v>
8</v>
      </c>
      <c r="D34" s="16" t="s">
        <v>
20</v>
      </c>
      <c r="E34" s="19" t="s">
        <v>
28</v>
      </c>
      <c r="F34" s="18"/>
    </row>
    <row r="35" spans="2:6" ht="36" x14ac:dyDescent="0.4">
      <c r="B35" s="14"/>
      <c r="C35" s="15">
        <f t="shared" si="0"/>
        <v>
9</v>
      </c>
      <c r="D35" s="16" t="s">
        <v>
20</v>
      </c>
      <c r="E35" s="19" t="s">
        <v>
29</v>
      </c>
      <c r="F35" s="18"/>
    </row>
    <row r="36" spans="2:6" ht="24" x14ac:dyDescent="0.4">
      <c r="B36" s="14"/>
      <c r="C36" s="15">
        <f t="shared" si="0"/>
        <v>
10</v>
      </c>
      <c r="D36" s="16" t="s">
        <v>
20</v>
      </c>
      <c r="E36" s="19" t="s">
        <v>
30</v>
      </c>
      <c r="F36" s="18"/>
    </row>
    <row r="37" spans="2:6" ht="24" x14ac:dyDescent="0.4">
      <c r="B37" s="14"/>
      <c r="C37" s="15">
        <f t="shared" si="0"/>
        <v>
11</v>
      </c>
      <c r="D37" s="16" t="s">
        <v>
20</v>
      </c>
      <c r="E37" s="19" t="s">
        <v>
31</v>
      </c>
      <c r="F37" s="18"/>
    </row>
    <row r="38" spans="2:6" x14ac:dyDescent="0.4">
      <c r="B38" s="14"/>
      <c r="C38" s="15">
        <f t="shared" si="0"/>
        <v>
12</v>
      </c>
      <c r="D38" s="16" t="s">
        <v>
20</v>
      </c>
      <c r="E38" s="19" t="s">
        <v>
32</v>
      </c>
      <c r="F38" s="18"/>
    </row>
    <row r="39" spans="2:6" x14ac:dyDescent="0.4">
      <c r="B39" s="14"/>
      <c r="C39" s="15">
        <f t="shared" si="0"/>
        <v>
13</v>
      </c>
      <c r="D39" s="16" t="s">
        <v>
20</v>
      </c>
      <c r="E39" s="19" t="s">
        <v>
33</v>
      </c>
      <c r="F39" s="18"/>
    </row>
    <row r="40" spans="2:6" x14ac:dyDescent="0.4">
      <c r="B40" s="14"/>
      <c r="C40" s="15">
        <f t="shared" si="0"/>
        <v>
14</v>
      </c>
      <c r="D40" s="16" t="s">
        <v>
20</v>
      </c>
      <c r="E40" s="19" t="s">
        <v>
34</v>
      </c>
      <c r="F40" s="18"/>
    </row>
    <row r="41" spans="2:6" x14ac:dyDescent="0.4">
      <c r="B41" s="14"/>
      <c r="C41" s="15">
        <f t="shared" si="0"/>
        <v>
15</v>
      </c>
      <c r="D41" s="16" t="s">
        <v>
20</v>
      </c>
      <c r="E41" s="19" t="s">
        <v>
35</v>
      </c>
      <c r="F41" s="18"/>
    </row>
    <row r="42" spans="2:6" x14ac:dyDescent="0.4">
      <c r="B42" s="14"/>
      <c r="C42" s="15">
        <f t="shared" si="0"/>
        <v>
16</v>
      </c>
      <c r="D42" s="16" t="s">
        <v>
20</v>
      </c>
      <c r="E42" s="19" t="s">
        <v>
36</v>
      </c>
      <c r="F42" s="18"/>
    </row>
    <row r="43" spans="2:6" ht="24" x14ac:dyDescent="0.4">
      <c r="B43" s="14"/>
      <c r="C43" s="15">
        <f t="shared" si="0"/>
        <v>
17</v>
      </c>
      <c r="D43" s="16" t="s">
        <v>
20</v>
      </c>
      <c r="E43" s="19" t="s">
        <v>
37</v>
      </c>
      <c r="F43" s="18"/>
    </row>
    <row r="44" spans="2:6" ht="24" x14ac:dyDescent="0.4">
      <c r="B44" s="14"/>
      <c r="C44" s="15">
        <f t="shared" si="0"/>
        <v>
18</v>
      </c>
      <c r="D44" s="16"/>
      <c r="E44" s="19" t="s">
        <v>
38</v>
      </c>
      <c r="F44" s="18"/>
    </row>
    <row r="45" spans="2:6" ht="24" x14ac:dyDescent="0.4">
      <c r="B45" s="14"/>
      <c r="C45" s="15">
        <f t="shared" si="0"/>
        <v>
19</v>
      </c>
      <c r="D45" s="16"/>
      <c r="E45" s="19" t="s">
        <v>
39</v>
      </c>
      <c r="F45" s="18"/>
    </row>
    <row r="46" spans="2:6" x14ac:dyDescent="0.4">
      <c r="B46" s="14"/>
      <c r="C46" s="15">
        <f t="shared" si="0"/>
        <v>
20</v>
      </c>
      <c r="D46" s="16"/>
      <c r="E46" s="19" t="s">
        <v>
40</v>
      </c>
      <c r="F46" s="18"/>
    </row>
    <row r="47" spans="2:6" x14ac:dyDescent="0.4">
      <c r="B47" s="14"/>
      <c r="C47" s="15">
        <f t="shared" si="0"/>
        <v>
21</v>
      </c>
      <c r="D47" s="16"/>
      <c r="E47" s="19" t="s">
        <v>
41</v>
      </c>
      <c r="F47" s="18"/>
    </row>
    <row r="48" spans="2:6" x14ac:dyDescent="0.4">
      <c r="B48" s="14"/>
      <c r="C48" s="15">
        <f t="shared" si="0"/>
        <v>
22</v>
      </c>
      <c r="D48" s="16"/>
      <c r="E48" s="19" t="s">
        <v>
42</v>
      </c>
      <c r="F48" s="18"/>
    </row>
    <row r="49" spans="2:6" x14ac:dyDescent="0.4">
      <c r="B49" s="14"/>
      <c r="C49" s="15">
        <f t="shared" si="0"/>
        <v>
23</v>
      </c>
      <c r="D49" s="16"/>
      <c r="E49" s="19" t="s">
        <v>
43</v>
      </c>
      <c r="F49" s="18"/>
    </row>
    <row r="50" spans="2:6" x14ac:dyDescent="0.4">
      <c r="B50" s="14"/>
      <c r="C50" s="15">
        <f t="shared" si="0"/>
        <v>
24</v>
      </c>
      <c r="D50" s="20"/>
      <c r="E50" s="19" t="s">
        <v>
44</v>
      </c>
      <c r="F50" s="18"/>
    </row>
    <row r="51" spans="2:6" x14ac:dyDescent="0.4">
      <c r="B51" s="14"/>
      <c r="C51" s="15">
        <f t="shared" si="0"/>
        <v>
25</v>
      </c>
      <c r="D51" s="20"/>
      <c r="E51" s="19" t="s">
        <v>
45</v>
      </c>
      <c r="F51" s="18"/>
    </row>
    <row r="52" spans="2:6" x14ac:dyDescent="0.4">
      <c r="B52" s="14"/>
      <c r="C52" s="15">
        <f t="shared" si="0"/>
        <v>
26</v>
      </c>
      <c r="D52" s="20"/>
      <c r="E52" s="19" t="s">
        <v>
46</v>
      </c>
      <c r="F52" s="18"/>
    </row>
    <row r="53" spans="2:6" x14ac:dyDescent="0.4">
      <c r="B53" s="14"/>
      <c r="C53" s="15">
        <f t="shared" si="0"/>
        <v>
27</v>
      </c>
      <c r="D53" s="20"/>
      <c r="E53" s="19" t="s">
        <v>
47</v>
      </c>
      <c r="F53" s="18"/>
    </row>
    <row r="54" spans="2:6" ht="24" x14ac:dyDescent="0.4">
      <c r="B54" s="14"/>
      <c r="C54" s="15">
        <f t="shared" si="0"/>
        <v>
28</v>
      </c>
      <c r="D54" s="20"/>
      <c r="E54" s="19" t="s">
        <v>
48</v>
      </c>
      <c r="F54" s="18"/>
    </row>
    <row r="55" spans="2:6" ht="24" x14ac:dyDescent="0.4">
      <c r="B55" s="14"/>
      <c r="C55" s="15">
        <f>
C54+1</f>
        <v>
29</v>
      </c>
      <c r="D55" s="20"/>
      <c r="E55" s="19" t="s">
        <v>
49</v>
      </c>
      <c r="F55" s="18"/>
    </row>
    <row r="56" spans="2:6" ht="24" x14ac:dyDescent="0.4">
      <c r="B56" s="14"/>
      <c r="C56" s="15">
        <f t="shared" ref="C56:C72" si="1">
C55+1</f>
        <v>
30</v>
      </c>
      <c r="D56" s="20"/>
      <c r="E56" s="19" t="s">
        <v>
50</v>
      </c>
      <c r="F56" s="18"/>
    </row>
    <row r="57" spans="2:6" x14ac:dyDescent="0.4">
      <c r="B57" s="14"/>
      <c r="C57" s="15">
        <f t="shared" si="1"/>
        <v>
31</v>
      </c>
      <c r="D57" s="20"/>
      <c r="E57" s="19" t="s">
        <v>
51</v>
      </c>
      <c r="F57" s="18"/>
    </row>
    <row r="58" spans="2:6" ht="24" x14ac:dyDescent="0.4">
      <c r="B58" s="14"/>
      <c r="C58" s="15">
        <f t="shared" si="1"/>
        <v>
32</v>
      </c>
      <c r="D58" s="20"/>
      <c r="E58" s="19" t="s">
        <v>
52</v>
      </c>
      <c r="F58" s="18"/>
    </row>
    <row r="59" spans="2:6" x14ac:dyDescent="0.4">
      <c r="B59" s="14"/>
      <c r="C59" s="15">
        <f t="shared" si="1"/>
        <v>
33</v>
      </c>
      <c r="D59" s="20"/>
      <c r="E59" s="19" t="s">
        <v>
53</v>
      </c>
      <c r="F59" s="18"/>
    </row>
    <row r="60" spans="2:6" x14ac:dyDescent="0.4">
      <c r="B60" s="14"/>
      <c r="C60" s="15">
        <f t="shared" si="1"/>
        <v>
34</v>
      </c>
      <c r="D60" s="20"/>
      <c r="E60" s="19" t="s">
        <v>
54</v>
      </c>
      <c r="F60" s="18"/>
    </row>
    <row r="61" spans="2:6" x14ac:dyDescent="0.4">
      <c r="B61" s="14"/>
      <c r="C61" s="15">
        <f t="shared" si="1"/>
        <v>
35</v>
      </c>
      <c r="D61" s="20"/>
      <c r="E61" s="19" t="s">
        <v>
532</v>
      </c>
      <c r="F61" s="18"/>
    </row>
    <row r="62" spans="2:6" x14ac:dyDescent="0.4">
      <c r="B62" s="14"/>
      <c r="C62" s="15">
        <f t="shared" si="1"/>
        <v>
36</v>
      </c>
      <c r="D62" s="20"/>
      <c r="E62" s="19" t="s">
        <v>
55</v>
      </c>
      <c r="F62" s="18"/>
    </row>
    <row r="63" spans="2:6" x14ac:dyDescent="0.4">
      <c r="B63" s="14"/>
      <c r="C63" s="15">
        <f t="shared" si="1"/>
        <v>
37</v>
      </c>
      <c r="D63" s="20"/>
      <c r="E63" s="19" t="s">
        <v>
56</v>
      </c>
      <c r="F63" s="18"/>
    </row>
    <row r="64" spans="2:6" x14ac:dyDescent="0.4">
      <c r="B64" s="21"/>
      <c r="C64" s="15">
        <f t="shared" si="1"/>
        <v>
38</v>
      </c>
      <c r="D64" s="20"/>
      <c r="E64" s="19" t="s">
        <v>
57</v>
      </c>
      <c r="F64" s="18"/>
    </row>
    <row r="65" spans="2:6" x14ac:dyDescent="0.4">
      <c r="B65" s="14"/>
      <c r="C65" s="15">
        <f t="shared" si="1"/>
        <v>
39</v>
      </c>
      <c r="D65" s="20"/>
      <c r="E65" s="19" t="s">
        <v>
58</v>
      </c>
      <c r="F65" s="18"/>
    </row>
    <row r="66" spans="2:6" x14ac:dyDescent="0.4">
      <c r="B66" s="14"/>
      <c r="C66" s="15">
        <f t="shared" si="1"/>
        <v>
40</v>
      </c>
      <c r="D66" s="16"/>
      <c r="E66" s="19" t="s">
        <v>
59</v>
      </c>
      <c r="F66" s="18"/>
    </row>
    <row r="67" spans="2:6" ht="24" x14ac:dyDescent="0.4">
      <c r="B67" s="14"/>
      <c r="C67" s="15">
        <f t="shared" si="1"/>
        <v>
41</v>
      </c>
      <c r="D67" s="20"/>
      <c r="E67" s="19" t="s">
        <v>
60</v>
      </c>
      <c r="F67" s="18"/>
    </row>
    <row r="68" spans="2:6" ht="24" x14ac:dyDescent="0.4">
      <c r="B68" s="14"/>
      <c r="C68" s="15">
        <f t="shared" si="1"/>
        <v>
42</v>
      </c>
      <c r="D68" s="20"/>
      <c r="E68" s="19" t="s">
        <v>
61</v>
      </c>
      <c r="F68" s="18"/>
    </row>
    <row r="69" spans="2:6" x14ac:dyDescent="0.4">
      <c r="B69" s="14"/>
      <c r="C69" s="15">
        <f t="shared" si="1"/>
        <v>
43</v>
      </c>
      <c r="D69" s="20"/>
      <c r="E69" s="19" t="s">
        <v>
62</v>
      </c>
      <c r="F69" s="18"/>
    </row>
    <row r="70" spans="2:6" x14ac:dyDescent="0.4">
      <c r="B70" s="14"/>
      <c r="C70" s="15">
        <f t="shared" si="1"/>
        <v>
44</v>
      </c>
      <c r="D70" s="20"/>
      <c r="E70" s="19" t="s">
        <v>
63</v>
      </c>
      <c r="F70" s="18"/>
    </row>
    <row r="71" spans="2:6" x14ac:dyDescent="0.4">
      <c r="B71" s="14"/>
      <c r="C71" s="15">
        <f t="shared" si="1"/>
        <v>
45</v>
      </c>
      <c r="D71" s="20"/>
      <c r="E71" s="19" t="s">
        <v>
64</v>
      </c>
      <c r="F71" s="18"/>
    </row>
    <row r="72" spans="2:6" ht="24" x14ac:dyDescent="0.4">
      <c r="B72" s="14"/>
      <c r="C72" s="15">
        <f t="shared" si="1"/>
        <v>
46</v>
      </c>
      <c r="D72" s="20"/>
      <c r="E72" s="19" t="s">
        <v>
65</v>
      </c>
      <c r="F72" s="18"/>
    </row>
    <row r="73" spans="2:6" x14ac:dyDescent="0.4">
      <c r="B73" s="22"/>
      <c r="C73" s="23"/>
      <c r="D73" s="12"/>
      <c r="E73" s="24"/>
      <c r="F73" s="25"/>
    </row>
    <row r="74" spans="2:6" x14ac:dyDescent="0.4">
      <c r="B74" s="11" t="s">
        <v>
66</v>
      </c>
      <c r="C74" s="26" t="s">
        <v>
67</v>
      </c>
      <c r="D74" s="26"/>
      <c r="E74" s="26"/>
      <c r="F74" s="27"/>
    </row>
    <row r="75" spans="2:6" x14ac:dyDescent="0.4">
      <c r="B75" s="28"/>
      <c r="C75" s="29" t="s">
        <v>
68</v>
      </c>
      <c r="D75" s="12"/>
      <c r="E75" s="12"/>
      <c r="F75" s="27"/>
    </row>
    <row r="76" spans="2:6" x14ac:dyDescent="0.4">
      <c r="B76" s="28"/>
      <c r="C76" s="15">
        <v>
1</v>
      </c>
      <c r="D76" s="16" t="s">
        <v>
20</v>
      </c>
      <c r="E76" s="19" t="s">
        <v>
69</v>
      </c>
      <c r="F76" s="18"/>
    </row>
    <row r="77" spans="2:6" ht="24" x14ac:dyDescent="0.4">
      <c r="B77" s="28"/>
      <c r="C77" s="15">
        <f t="shared" ref="C77:C125" si="2">
C76+1</f>
        <v>
2</v>
      </c>
      <c r="D77" s="16" t="s">
        <v>
20</v>
      </c>
      <c r="E77" s="19" t="s">
        <v>
70</v>
      </c>
      <c r="F77" s="18"/>
    </row>
    <row r="78" spans="2:6" x14ac:dyDescent="0.4">
      <c r="B78" s="28"/>
      <c r="C78" s="15">
        <f t="shared" si="2"/>
        <v>
3</v>
      </c>
      <c r="D78" s="16" t="s">
        <v>
20</v>
      </c>
      <c r="E78" s="19" t="s">
        <v>
71</v>
      </c>
      <c r="F78" s="18"/>
    </row>
    <row r="79" spans="2:6" ht="36" x14ac:dyDescent="0.4">
      <c r="B79" s="28"/>
      <c r="C79" s="15">
        <f t="shared" si="2"/>
        <v>
4</v>
      </c>
      <c r="D79" s="16" t="s">
        <v>
20</v>
      </c>
      <c r="E79" s="19" t="s">
        <v>
72</v>
      </c>
      <c r="F79" s="18"/>
    </row>
    <row r="80" spans="2:6" x14ac:dyDescent="0.4">
      <c r="B80" s="28"/>
      <c r="C80" s="15">
        <f t="shared" si="2"/>
        <v>
5</v>
      </c>
      <c r="D80" s="16" t="s">
        <v>
20</v>
      </c>
      <c r="E80" s="19" t="s">
        <v>
73</v>
      </c>
      <c r="F80" s="18"/>
    </row>
    <row r="81" spans="2:6" ht="24" x14ac:dyDescent="0.4">
      <c r="B81" s="28"/>
      <c r="C81" s="15">
        <f t="shared" si="2"/>
        <v>
6</v>
      </c>
      <c r="D81" s="16" t="s">
        <v>
20</v>
      </c>
      <c r="E81" s="19" t="s">
        <v>
74</v>
      </c>
      <c r="F81" s="18"/>
    </row>
    <row r="82" spans="2:6" ht="24" x14ac:dyDescent="0.4">
      <c r="B82" s="28"/>
      <c r="C82" s="15">
        <f t="shared" si="2"/>
        <v>
7</v>
      </c>
      <c r="D82" s="16" t="s">
        <v>
20</v>
      </c>
      <c r="E82" s="19" t="s">
        <v>
75</v>
      </c>
      <c r="F82" s="18"/>
    </row>
    <row r="83" spans="2:6" x14ac:dyDescent="0.4">
      <c r="B83" s="28"/>
      <c r="C83" s="15">
        <f t="shared" si="2"/>
        <v>
8</v>
      </c>
      <c r="D83" s="16" t="s">
        <v>
20</v>
      </c>
      <c r="E83" s="19" t="s">
        <v>
76</v>
      </c>
      <c r="F83" s="18"/>
    </row>
    <row r="84" spans="2:6" ht="24" x14ac:dyDescent="0.4">
      <c r="B84" s="28"/>
      <c r="C84" s="15">
        <f t="shared" si="2"/>
        <v>
9</v>
      </c>
      <c r="D84" s="16" t="s">
        <v>
20</v>
      </c>
      <c r="E84" s="19" t="s">
        <v>
77</v>
      </c>
      <c r="F84" s="18"/>
    </row>
    <row r="85" spans="2:6" ht="24" x14ac:dyDescent="0.4">
      <c r="B85" s="28"/>
      <c r="C85" s="15">
        <f t="shared" si="2"/>
        <v>
10</v>
      </c>
      <c r="D85" s="16" t="s">
        <v>
20</v>
      </c>
      <c r="E85" s="19" t="s">
        <v>
78</v>
      </c>
      <c r="F85" s="18"/>
    </row>
    <row r="86" spans="2:6" ht="24" x14ac:dyDescent="0.4">
      <c r="B86" s="28"/>
      <c r="C86" s="15">
        <f t="shared" si="2"/>
        <v>
11</v>
      </c>
      <c r="D86" s="16" t="s">
        <v>
20</v>
      </c>
      <c r="E86" s="19" t="s">
        <v>
79</v>
      </c>
      <c r="F86" s="18"/>
    </row>
    <row r="87" spans="2:6" x14ac:dyDescent="0.4">
      <c r="B87" s="28"/>
      <c r="C87" s="15">
        <f t="shared" si="2"/>
        <v>
12</v>
      </c>
      <c r="D87" s="16" t="s">
        <v>
20</v>
      </c>
      <c r="E87" s="19" t="s">
        <v>
80</v>
      </c>
      <c r="F87" s="18"/>
    </row>
    <row r="88" spans="2:6" x14ac:dyDescent="0.4">
      <c r="B88" s="28"/>
      <c r="C88" s="15">
        <f t="shared" si="2"/>
        <v>
13</v>
      </c>
      <c r="D88" s="16" t="s">
        <v>
20</v>
      </c>
      <c r="E88" s="19" t="s">
        <v>
81</v>
      </c>
      <c r="F88" s="18"/>
    </row>
    <row r="89" spans="2:6" x14ac:dyDescent="0.4">
      <c r="B89" s="28"/>
      <c r="C89" s="15">
        <f t="shared" si="2"/>
        <v>
14</v>
      </c>
      <c r="D89" s="16" t="s">
        <v>
20</v>
      </c>
      <c r="E89" s="19" t="s">
        <v>
82</v>
      </c>
      <c r="F89" s="18"/>
    </row>
    <row r="90" spans="2:6" ht="24" x14ac:dyDescent="0.4">
      <c r="B90" s="28"/>
      <c r="C90" s="15">
        <f t="shared" si="2"/>
        <v>
15</v>
      </c>
      <c r="D90" s="16" t="s">
        <v>
20</v>
      </c>
      <c r="E90" s="19" t="s">
        <v>
83</v>
      </c>
      <c r="F90" s="18"/>
    </row>
    <row r="91" spans="2:6" x14ac:dyDescent="0.4">
      <c r="B91" s="28"/>
      <c r="C91" s="15">
        <f t="shared" si="2"/>
        <v>
16</v>
      </c>
      <c r="D91" s="16" t="s">
        <v>
20</v>
      </c>
      <c r="E91" s="19" t="s">
        <v>
84</v>
      </c>
      <c r="F91" s="18"/>
    </row>
    <row r="92" spans="2:6" ht="24" x14ac:dyDescent="0.4">
      <c r="B92" s="28"/>
      <c r="C92" s="15">
        <f t="shared" si="2"/>
        <v>
17</v>
      </c>
      <c r="D92" s="16" t="s">
        <v>
20</v>
      </c>
      <c r="E92" s="19" t="s">
        <v>
85</v>
      </c>
      <c r="F92" s="18"/>
    </row>
    <row r="93" spans="2:6" ht="24" x14ac:dyDescent="0.4">
      <c r="B93" s="28"/>
      <c r="C93" s="15">
        <f t="shared" si="2"/>
        <v>
18</v>
      </c>
      <c r="D93" s="16" t="s">
        <v>
20</v>
      </c>
      <c r="E93" s="19" t="s">
        <v>
86</v>
      </c>
      <c r="F93" s="18"/>
    </row>
    <row r="94" spans="2:6" x14ac:dyDescent="0.4">
      <c r="B94" s="28"/>
      <c r="C94" s="15">
        <f t="shared" si="2"/>
        <v>
19</v>
      </c>
      <c r="D94" s="16" t="s">
        <v>
20</v>
      </c>
      <c r="E94" s="19" t="s">
        <v>
87</v>
      </c>
      <c r="F94" s="18"/>
    </row>
    <row r="95" spans="2:6" x14ac:dyDescent="0.4">
      <c r="B95" s="28"/>
      <c r="C95" s="15">
        <f t="shared" si="2"/>
        <v>
20</v>
      </c>
      <c r="D95" s="16" t="s">
        <v>
20</v>
      </c>
      <c r="E95" s="19" t="s">
        <v>
88</v>
      </c>
      <c r="F95" s="18"/>
    </row>
    <row r="96" spans="2:6" x14ac:dyDescent="0.4">
      <c r="B96" s="28"/>
      <c r="C96" s="15">
        <f t="shared" si="2"/>
        <v>
21</v>
      </c>
      <c r="D96" s="16"/>
      <c r="E96" s="19" t="s">
        <v>
89</v>
      </c>
      <c r="F96" s="18"/>
    </row>
    <row r="97" spans="2:6" ht="24" x14ac:dyDescent="0.4">
      <c r="B97" s="28"/>
      <c r="C97" s="15">
        <f t="shared" si="2"/>
        <v>
22</v>
      </c>
      <c r="D97" s="16"/>
      <c r="E97" s="19" t="s">
        <v>
90</v>
      </c>
      <c r="F97" s="18"/>
    </row>
    <row r="98" spans="2:6" x14ac:dyDescent="0.4">
      <c r="B98" s="28"/>
      <c r="C98" s="15">
        <f t="shared" si="2"/>
        <v>
23</v>
      </c>
      <c r="D98" s="16"/>
      <c r="E98" s="19" t="s">
        <v>
91</v>
      </c>
      <c r="F98" s="18"/>
    </row>
    <row r="99" spans="2:6" ht="24" x14ac:dyDescent="0.4">
      <c r="B99" s="28"/>
      <c r="C99" s="15">
        <f t="shared" si="2"/>
        <v>
24</v>
      </c>
      <c r="D99" s="16"/>
      <c r="E99" s="19" t="s">
        <v>
92</v>
      </c>
      <c r="F99" s="18"/>
    </row>
    <row r="100" spans="2:6" x14ac:dyDescent="0.4">
      <c r="B100" s="28"/>
      <c r="C100" s="15">
        <f t="shared" si="2"/>
        <v>
25</v>
      </c>
      <c r="D100" s="16"/>
      <c r="E100" s="19" t="s">
        <v>
93</v>
      </c>
      <c r="F100" s="18"/>
    </row>
    <row r="101" spans="2:6" ht="24" x14ac:dyDescent="0.4">
      <c r="B101" s="28"/>
      <c r="C101" s="15">
        <f t="shared" si="2"/>
        <v>
26</v>
      </c>
      <c r="D101" s="16"/>
      <c r="E101" s="19" t="s">
        <v>
94</v>
      </c>
      <c r="F101" s="18"/>
    </row>
    <row r="102" spans="2:6" x14ac:dyDescent="0.4">
      <c r="B102" s="28"/>
      <c r="C102" s="15">
        <f t="shared" si="2"/>
        <v>
27</v>
      </c>
      <c r="D102" s="16"/>
      <c r="E102" s="19" t="s">
        <v>
95</v>
      </c>
      <c r="F102" s="18"/>
    </row>
    <row r="103" spans="2:6" ht="36" x14ac:dyDescent="0.4">
      <c r="B103" s="28"/>
      <c r="C103" s="15">
        <f t="shared" si="2"/>
        <v>
28</v>
      </c>
      <c r="D103" s="16"/>
      <c r="E103" s="19" t="s">
        <v>
96</v>
      </c>
      <c r="F103" s="18"/>
    </row>
    <row r="104" spans="2:6" x14ac:dyDescent="0.4">
      <c r="B104" s="28"/>
      <c r="C104" s="15">
        <f t="shared" si="2"/>
        <v>
29</v>
      </c>
      <c r="D104" s="16"/>
      <c r="E104" s="19" t="s">
        <v>
97</v>
      </c>
      <c r="F104" s="18"/>
    </row>
    <row r="105" spans="2:6" ht="24" x14ac:dyDescent="0.4">
      <c r="B105" s="28"/>
      <c r="C105" s="15">
        <f t="shared" si="2"/>
        <v>
30</v>
      </c>
      <c r="D105" s="16"/>
      <c r="E105" s="19" t="s">
        <v>
98</v>
      </c>
      <c r="F105" s="18"/>
    </row>
    <row r="106" spans="2:6" x14ac:dyDescent="0.4">
      <c r="B106" s="28"/>
      <c r="C106" s="15">
        <f t="shared" si="2"/>
        <v>
31</v>
      </c>
      <c r="D106" s="16"/>
      <c r="E106" s="19" t="s">
        <v>
99</v>
      </c>
      <c r="F106" s="18"/>
    </row>
    <row r="107" spans="2:6" x14ac:dyDescent="0.4">
      <c r="B107" s="28"/>
      <c r="C107" s="15">
        <f t="shared" si="2"/>
        <v>
32</v>
      </c>
      <c r="D107" s="16"/>
      <c r="E107" s="19" t="s">
        <v>
100</v>
      </c>
      <c r="F107" s="18"/>
    </row>
    <row r="108" spans="2:6" ht="24" x14ac:dyDescent="0.4">
      <c r="B108" s="28"/>
      <c r="C108" s="15">
        <f t="shared" si="2"/>
        <v>
33</v>
      </c>
      <c r="D108" s="16"/>
      <c r="E108" s="19" t="s">
        <v>
101</v>
      </c>
      <c r="F108" s="18"/>
    </row>
    <row r="109" spans="2:6" ht="24" x14ac:dyDescent="0.4">
      <c r="B109" s="28"/>
      <c r="C109" s="15">
        <f t="shared" si="2"/>
        <v>
34</v>
      </c>
      <c r="D109" s="16"/>
      <c r="E109" s="19" t="s">
        <v>
102</v>
      </c>
      <c r="F109" s="18"/>
    </row>
    <row r="110" spans="2:6" x14ac:dyDescent="0.4">
      <c r="B110" s="28"/>
      <c r="C110" s="15">
        <f t="shared" si="2"/>
        <v>
35</v>
      </c>
      <c r="D110" s="16"/>
      <c r="E110" s="19" t="s">
        <v>
103</v>
      </c>
      <c r="F110" s="18"/>
    </row>
    <row r="111" spans="2:6" x14ac:dyDescent="0.4">
      <c r="B111" s="28"/>
      <c r="C111" s="15">
        <f t="shared" si="2"/>
        <v>
36</v>
      </c>
      <c r="D111" s="16"/>
      <c r="E111" s="19" t="s">
        <v>
104</v>
      </c>
      <c r="F111" s="18"/>
    </row>
    <row r="112" spans="2:6" ht="36" x14ac:dyDescent="0.4">
      <c r="B112" s="28"/>
      <c r="C112" s="15">
        <f t="shared" si="2"/>
        <v>
37</v>
      </c>
      <c r="D112" s="16"/>
      <c r="E112" s="19" t="s">
        <v>
105</v>
      </c>
      <c r="F112" s="18"/>
    </row>
    <row r="113" spans="2:6" ht="24" x14ac:dyDescent="0.4">
      <c r="B113" s="28"/>
      <c r="C113" s="15">
        <f t="shared" si="2"/>
        <v>
38</v>
      </c>
      <c r="D113" s="16"/>
      <c r="E113" s="19" t="s">
        <v>
106</v>
      </c>
      <c r="F113" s="18"/>
    </row>
    <row r="114" spans="2:6" ht="24" x14ac:dyDescent="0.4">
      <c r="B114" s="28"/>
      <c r="C114" s="15">
        <f t="shared" si="2"/>
        <v>
39</v>
      </c>
      <c r="D114" s="16"/>
      <c r="E114" s="17" t="s">
        <v>
107</v>
      </c>
      <c r="F114" s="18"/>
    </row>
    <row r="115" spans="2:6" x14ac:dyDescent="0.4">
      <c r="B115" s="28"/>
      <c r="C115" s="15">
        <f t="shared" si="2"/>
        <v>
40</v>
      </c>
      <c r="D115" s="16"/>
      <c r="E115" s="19" t="s">
        <v>
108</v>
      </c>
      <c r="F115" s="18"/>
    </row>
    <row r="116" spans="2:6" x14ac:dyDescent="0.4">
      <c r="B116" s="28"/>
      <c r="C116" s="15">
        <f t="shared" si="2"/>
        <v>
41</v>
      </c>
      <c r="D116" s="16"/>
      <c r="E116" s="19" t="s">
        <v>
109</v>
      </c>
      <c r="F116" s="18"/>
    </row>
    <row r="117" spans="2:6" x14ac:dyDescent="0.4">
      <c r="B117" s="28"/>
      <c r="C117" s="15">
        <f t="shared" si="2"/>
        <v>
42</v>
      </c>
      <c r="D117" s="16"/>
      <c r="E117" s="19" t="s">
        <v>
110</v>
      </c>
      <c r="F117" s="18"/>
    </row>
    <row r="118" spans="2:6" x14ac:dyDescent="0.4">
      <c r="B118" s="28"/>
      <c r="C118" s="15">
        <f t="shared" si="2"/>
        <v>
43</v>
      </c>
      <c r="D118" s="16"/>
      <c r="E118" s="19" t="s">
        <v>
111</v>
      </c>
      <c r="F118" s="18"/>
    </row>
    <row r="119" spans="2:6" ht="24" x14ac:dyDescent="0.4">
      <c r="B119" s="28"/>
      <c r="C119" s="15">
        <f t="shared" si="2"/>
        <v>
44</v>
      </c>
      <c r="D119" s="16"/>
      <c r="E119" s="19" t="s">
        <v>
525</v>
      </c>
      <c r="F119" s="18"/>
    </row>
    <row r="120" spans="2:6" x14ac:dyDescent="0.4">
      <c r="B120" s="28"/>
      <c r="C120" s="15">
        <f t="shared" si="2"/>
        <v>
45</v>
      </c>
      <c r="D120" s="16"/>
      <c r="E120" s="19" t="s">
        <v>
112</v>
      </c>
      <c r="F120" s="18"/>
    </row>
    <row r="121" spans="2:6" x14ac:dyDescent="0.4">
      <c r="B121" s="28"/>
      <c r="C121" s="15">
        <f t="shared" si="2"/>
        <v>
46</v>
      </c>
      <c r="D121" s="16"/>
      <c r="E121" s="19" t="s">
        <v>
113</v>
      </c>
      <c r="F121" s="18"/>
    </row>
    <row r="122" spans="2:6" x14ac:dyDescent="0.4">
      <c r="B122" s="28"/>
      <c r="C122" s="15">
        <f t="shared" si="2"/>
        <v>
47</v>
      </c>
      <c r="D122" s="16"/>
      <c r="E122" s="19" t="s">
        <v>
114</v>
      </c>
      <c r="F122" s="18"/>
    </row>
    <row r="123" spans="2:6" x14ac:dyDescent="0.4">
      <c r="B123" s="28"/>
      <c r="C123" s="15">
        <f t="shared" si="2"/>
        <v>
48</v>
      </c>
      <c r="D123" s="16"/>
      <c r="E123" s="19" t="s">
        <v>
115</v>
      </c>
      <c r="F123" s="18"/>
    </row>
    <row r="124" spans="2:6" x14ac:dyDescent="0.4">
      <c r="B124" s="28"/>
      <c r="C124" s="15">
        <f t="shared" si="2"/>
        <v>
49</v>
      </c>
      <c r="D124" s="16"/>
      <c r="E124" s="31" t="s">
        <v>
546</v>
      </c>
      <c r="F124" s="49"/>
    </row>
    <row r="125" spans="2:6" x14ac:dyDescent="0.4">
      <c r="B125" s="28"/>
      <c r="C125" s="15">
        <f t="shared" si="2"/>
        <v>
50</v>
      </c>
      <c r="D125" s="16"/>
      <c r="E125" s="31" t="s">
        <v>
545</v>
      </c>
      <c r="F125" s="49"/>
    </row>
    <row r="126" spans="2:6" x14ac:dyDescent="0.4">
      <c r="B126" s="28"/>
      <c r="C126" s="29" t="s">
        <v>
116</v>
      </c>
      <c r="D126" s="12"/>
      <c r="E126" s="12"/>
      <c r="F126" s="27"/>
    </row>
    <row r="127" spans="2:6" x14ac:dyDescent="0.4">
      <c r="B127" s="28"/>
      <c r="C127" s="15">
        <v>
1</v>
      </c>
      <c r="D127" s="16" t="s">
        <v>
20</v>
      </c>
      <c r="E127" s="19" t="s">
        <v>
117</v>
      </c>
      <c r="F127" s="18"/>
    </row>
    <row r="128" spans="2:6" ht="24" x14ac:dyDescent="0.4">
      <c r="B128" s="28"/>
      <c r="C128" s="15">
        <f t="shared" ref="C128:C156" si="3">
C127+1</f>
        <v>
2</v>
      </c>
      <c r="D128" s="16" t="s">
        <v>
20</v>
      </c>
      <c r="E128" s="19" t="s">
        <v>
118</v>
      </c>
      <c r="F128" s="18"/>
    </row>
    <row r="129" spans="2:6" x14ac:dyDescent="0.4">
      <c r="B129" s="28"/>
      <c r="C129" s="15">
        <f t="shared" si="3"/>
        <v>
3</v>
      </c>
      <c r="D129" s="16" t="s">
        <v>
20</v>
      </c>
      <c r="E129" s="19" t="s">
        <v>
119</v>
      </c>
      <c r="F129" s="18"/>
    </row>
    <row r="130" spans="2:6" x14ac:dyDescent="0.4">
      <c r="B130" s="28"/>
      <c r="C130" s="15">
        <f t="shared" si="3"/>
        <v>
4</v>
      </c>
      <c r="D130" s="16" t="s">
        <v>
20</v>
      </c>
      <c r="E130" s="19" t="s">
        <v>
120</v>
      </c>
      <c r="F130" s="18"/>
    </row>
    <row r="131" spans="2:6" ht="24" x14ac:dyDescent="0.4">
      <c r="B131" s="28"/>
      <c r="C131" s="15">
        <f t="shared" si="3"/>
        <v>
5</v>
      </c>
      <c r="D131" s="16" t="s">
        <v>
20</v>
      </c>
      <c r="E131" s="19" t="s">
        <v>
121</v>
      </c>
      <c r="F131" s="18"/>
    </row>
    <row r="132" spans="2:6" x14ac:dyDescent="0.4">
      <c r="B132" s="28"/>
      <c r="C132" s="15">
        <f t="shared" si="3"/>
        <v>
6</v>
      </c>
      <c r="D132" s="16" t="s">
        <v>
20</v>
      </c>
      <c r="E132" s="19" t="s">
        <v>
122</v>
      </c>
      <c r="F132" s="18"/>
    </row>
    <row r="133" spans="2:6" ht="24" x14ac:dyDescent="0.4">
      <c r="B133" s="28"/>
      <c r="C133" s="15">
        <f t="shared" si="3"/>
        <v>
7</v>
      </c>
      <c r="D133" s="16" t="s">
        <v>
20</v>
      </c>
      <c r="E133" s="19" t="s">
        <v>
123</v>
      </c>
      <c r="F133" s="18"/>
    </row>
    <row r="134" spans="2:6" ht="24" x14ac:dyDescent="0.4">
      <c r="B134" s="28"/>
      <c r="C134" s="15">
        <f t="shared" si="3"/>
        <v>
8</v>
      </c>
      <c r="D134" s="16" t="s">
        <v>
20</v>
      </c>
      <c r="E134" s="19" t="s">
        <v>
124</v>
      </c>
      <c r="F134" s="18"/>
    </row>
    <row r="135" spans="2:6" x14ac:dyDescent="0.4">
      <c r="B135" s="28"/>
      <c r="C135" s="15">
        <f t="shared" si="3"/>
        <v>
9</v>
      </c>
      <c r="D135" s="16" t="s">
        <v>
20</v>
      </c>
      <c r="E135" s="19" t="s">
        <v>
125</v>
      </c>
      <c r="F135" s="18"/>
    </row>
    <row r="136" spans="2:6" ht="24" x14ac:dyDescent="0.4">
      <c r="B136" s="28"/>
      <c r="C136" s="15">
        <f t="shared" si="3"/>
        <v>
10</v>
      </c>
      <c r="D136" s="16" t="s">
        <v>
20</v>
      </c>
      <c r="E136" s="19" t="s">
        <v>
126</v>
      </c>
      <c r="F136" s="18"/>
    </row>
    <row r="137" spans="2:6" x14ac:dyDescent="0.4">
      <c r="B137" s="28"/>
      <c r="C137" s="15">
        <f t="shared" si="3"/>
        <v>
11</v>
      </c>
      <c r="D137" s="16" t="s">
        <v>
20</v>
      </c>
      <c r="E137" s="19" t="s">
        <v>
127</v>
      </c>
      <c r="F137" s="18"/>
    </row>
    <row r="138" spans="2:6" ht="24" x14ac:dyDescent="0.4">
      <c r="B138" s="28"/>
      <c r="C138" s="15">
        <f t="shared" si="3"/>
        <v>
12</v>
      </c>
      <c r="D138" s="16" t="s">
        <v>
20</v>
      </c>
      <c r="E138" s="19" t="s">
        <v>
128</v>
      </c>
      <c r="F138" s="18"/>
    </row>
    <row r="139" spans="2:6" x14ac:dyDescent="0.4">
      <c r="B139" s="28"/>
      <c r="C139" s="15">
        <f t="shared" si="3"/>
        <v>
13</v>
      </c>
      <c r="D139" s="16" t="s">
        <v>
20</v>
      </c>
      <c r="E139" s="19" t="s">
        <v>
533</v>
      </c>
      <c r="F139" s="18"/>
    </row>
    <row r="140" spans="2:6" ht="24" x14ac:dyDescent="0.4">
      <c r="B140" s="28"/>
      <c r="C140" s="15">
        <f t="shared" si="3"/>
        <v>
14</v>
      </c>
      <c r="D140" s="16" t="s">
        <v>
20</v>
      </c>
      <c r="E140" s="19" t="s">
        <v>
129</v>
      </c>
      <c r="F140" s="18"/>
    </row>
    <row r="141" spans="2:6" x14ac:dyDescent="0.4">
      <c r="B141" s="28"/>
      <c r="C141" s="15">
        <f t="shared" si="3"/>
        <v>
15</v>
      </c>
      <c r="D141" s="16"/>
      <c r="E141" s="30" t="s">
        <v>
130</v>
      </c>
      <c r="F141" s="18"/>
    </row>
    <row r="142" spans="2:6" x14ac:dyDescent="0.4">
      <c r="B142" s="28"/>
      <c r="C142" s="15">
        <f t="shared" si="3"/>
        <v>
16</v>
      </c>
      <c r="D142" s="16"/>
      <c r="E142" s="19" t="s">
        <v>
534</v>
      </c>
      <c r="F142" s="18"/>
    </row>
    <row r="143" spans="2:6" ht="24" x14ac:dyDescent="0.4">
      <c r="B143" s="28"/>
      <c r="C143" s="15">
        <f t="shared" si="3"/>
        <v>
17</v>
      </c>
      <c r="D143" s="16"/>
      <c r="E143" s="19" t="s">
        <v>
131</v>
      </c>
      <c r="F143" s="18"/>
    </row>
    <row r="144" spans="2:6" x14ac:dyDescent="0.4">
      <c r="B144" s="28"/>
      <c r="C144" s="15">
        <f t="shared" si="3"/>
        <v>
18</v>
      </c>
      <c r="D144" s="16"/>
      <c r="E144" s="19" t="s">
        <v>
132</v>
      </c>
      <c r="F144" s="18"/>
    </row>
    <row r="145" spans="2:6" x14ac:dyDescent="0.4">
      <c r="B145" s="28"/>
      <c r="C145" s="15">
        <f t="shared" si="3"/>
        <v>
19</v>
      </c>
      <c r="D145" s="16"/>
      <c r="E145" s="19" t="s">
        <v>
133</v>
      </c>
      <c r="F145" s="18"/>
    </row>
    <row r="146" spans="2:6" x14ac:dyDescent="0.4">
      <c r="B146" s="28"/>
      <c r="C146" s="15">
        <f t="shared" si="3"/>
        <v>
20</v>
      </c>
      <c r="D146" s="16"/>
      <c r="E146" s="19" t="s">
        <v>
134</v>
      </c>
      <c r="F146" s="18"/>
    </row>
    <row r="147" spans="2:6" ht="24" x14ac:dyDescent="0.4">
      <c r="B147" s="28"/>
      <c r="C147" s="15">
        <f t="shared" si="3"/>
        <v>
21</v>
      </c>
      <c r="D147" s="16"/>
      <c r="E147" s="19" t="s">
        <v>
135</v>
      </c>
      <c r="F147" s="18"/>
    </row>
    <row r="148" spans="2:6" x14ac:dyDescent="0.4">
      <c r="B148" s="28"/>
      <c r="C148" s="15">
        <f t="shared" si="3"/>
        <v>
22</v>
      </c>
      <c r="D148" s="16"/>
      <c r="E148" s="19" t="s">
        <v>
136</v>
      </c>
      <c r="F148" s="18"/>
    </row>
    <row r="149" spans="2:6" x14ac:dyDescent="0.4">
      <c r="B149" s="28"/>
      <c r="C149" s="15">
        <f t="shared" si="3"/>
        <v>
23</v>
      </c>
      <c r="D149" s="16"/>
      <c r="E149" s="19" t="s">
        <v>
137</v>
      </c>
      <c r="F149" s="18"/>
    </row>
    <row r="150" spans="2:6" x14ac:dyDescent="0.4">
      <c r="B150" s="28"/>
      <c r="C150" s="15">
        <f t="shared" si="3"/>
        <v>
24</v>
      </c>
      <c r="D150" s="16"/>
      <c r="E150" s="19" t="s">
        <v>
138</v>
      </c>
      <c r="F150" s="18"/>
    </row>
    <row r="151" spans="2:6" x14ac:dyDescent="0.4">
      <c r="B151" s="28"/>
      <c r="C151" s="15">
        <f t="shared" si="3"/>
        <v>
25</v>
      </c>
      <c r="D151" s="16"/>
      <c r="E151" s="19" t="s">
        <v>
139</v>
      </c>
      <c r="F151" s="18"/>
    </row>
    <row r="152" spans="2:6" x14ac:dyDescent="0.4">
      <c r="B152" s="28"/>
      <c r="C152" s="15">
        <f t="shared" si="3"/>
        <v>
26</v>
      </c>
      <c r="D152" s="16"/>
      <c r="E152" s="19" t="s">
        <v>
140</v>
      </c>
      <c r="F152" s="18"/>
    </row>
    <row r="153" spans="2:6" x14ac:dyDescent="0.4">
      <c r="B153" s="28"/>
      <c r="C153" s="15">
        <f t="shared" si="3"/>
        <v>
27</v>
      </c>
      <c r="D153" s="16"/>
      <c r="E153" s="19" t="s">
        <v>
526</v>
      </c>
      <c r="F153" s="18"/>
    </row>
    <row r="154" spans="2:6" x14ac:dyDescent="0.4">
      <c r="B154" s="28"/>
      <c r="C154" s="15">
        <f t="shared" si="3"/>
        <v>
28</v>
      </c>
      <c r="D154" s="16"/>
      <c r="E154" s="19" t="s">
        <v>
141</v>
      </c>
      <c r="F154" s="18"/>
    </row>
    <row r="155" spans="2:6" x14ac:dyDescent="0.4">
      <c r="B155" s="28"/>
      <c r="C155" s="15">
        <f t="shared" si="3"/>
        <v>
29</v>
      </c>
      <c r="D155" s="16"/>
      <c r="E155" s="19" t="s">
        <v>
142</v>
      </c>
      <c r="F155" s="18"/>
    </row>
    <row r="156" spans="2:6" ht="24" x14ac:dyDescent="0.4">
      <c r="B156" s="28"/>
      <c r="C156" s="15">
        <f t="shared" si="3"/>
        <v>
30</v>
      </c>
      <c r="D156" s="16"/>
      <c r="E156" s="19" t="s">
        <v>
143</v>
      </c>
      <c r="F156" s="18"/>
    </row>
    <row r="157" spans="2:6" x14ac:dyDescent="0.4">
      <c r="B157" s="28"/>
      <c r="C157" s="29" t="s">
        <v>
144</v>
      </c>
      <c r="D157" s="12"/>
      <c r="E157" s="12"/>
      <c r="F157" s="27"/>
    </row>
    <row r="158" spans="2:6" x14ac:dyDescent="0.4">
      <c r="B158" s="28"/>
      <c r="C158" s="15">
        <v>
1</v>
      </c>
      <c r="D158" s="16" t="s">
        <v>
20</v>
      </c>
      <c r="E158" s="19" t="s">
        <v>
145</v>
      </c>
      <c r="F158" s="18"/>
    </row>
    <row r="159" spans="2:6" x14ac:dyDescent="0.4">
      <c r="B159" s="28"/>
      <c r="C159" s="15">
        <f t="shared" ref="C159:C189" si="4">
C158+1</f>
        <v>
2</v>
      </c>
      <c r="D159" s="16" t="s">
        <v>
20</v>
      </c>
      <c r="E159" s="19" t="s">
        <v>
146</v>
      </c>
      <c r="F159" s="18"/>
    </row>
    <row r="160" spans="2:6" ht="24" x14ac:dyDescent="0.4">
      <c r="B160" s="28"/>
      <c r="C160" s="15">
        <f t="shared" si="4"/>
        <v>
3</v>
      </c>
      <c r="D160" s="16" t="s">
        <v>
20</v>
      </c>
      <c r="E160" s="19" t="s">
        <v>
147</v>
      </c>
      <c r="F160" s="18"/>
    </row>
    <row r="161" spans="2:6" ht="24" x14ac:dyDescent="0.4">
      <c r="B161" s="28"/>
      <c r="C161" s="15">
        <f t="shared" si="4"/>
        <v>
4</v>
      </c>
      <c r="D161" s="16" t="s">
        <v>
20</v>
      </c>
      <c r="E161" s="19" t="s">
        <v>
148</v>
      </c>
      <c r="F161" s="18"/>
    </row>
    <row r="162" spans="2:6" x14ac:dyDescent="0.4">
      <c r="B162" s="28"/>
      <c r="C162" s="15">
        <f t="shared" si="4"/>
        <v>
5</v>
      </c>
      <c r="D162" s="16"/>
      <c r="E162" s="19" t="s">
        <v>
149</v>
      </c>
      <c r="F162" s="18"/>
    </row>
    <row r="163" spans="2:6" x14ac:dyDescent="0.4">
      <c r="B163" s="28"/>
      <c r="C163" s="15">
        <f t="shared" si="4"/>
        <v>
6</v>
      </c>
      <c r="D163" s="16"/>
      <c r="E163" s="19" t="s">
        <v>
150</v>
      </c>
      <c r="F163" s="18"/>
    </row>
    <row r="164" spans="2:6" x14ac:dyDescent="0.4">
      <c r="B164" s="28"/>
      <c r="C164" s="15">
        <f t="shared" si="4"/>
        <v>
7</v>
      </c>
      <c r="D164" s="16"/>
      <c r="E164" s="19" t="s">
        <v>
151</v>
      </c>
      <c r="F164" s="18"/>
    </row>
    <row r="165" spans="2:6" x14ac:dyDescent="0.4">
      <c r="B165" s="28"/>
      <c r="C165" s="15">
        <f t="shared" si="4"/>
        <v>
8</v>
      </c>
      <c r="D165" s="16"/>
      <c r="E165" s="19" t="s">
        <v>
152</v>
      </c>
      <c r="F165" s="18"/>
    </row>
    <row r="166" spans="2:6" ht="24" x14ac:dyDescent="0.4">
      <c r="B166" s="28"/>
      <c r="C166" s="15">
        <f t="shared" si="4"/>
        <v>
9</v>
      </c>
      <c r="D166" s="16"/>
      <c r="E166" s="30" t="s">
        <v>
153</v>
      </c>
      <c r="F166" s="18"/>
    </row>
    <row r="167" spans="2:6" x14ac:dyDescent="0.4">
      <c r="B167" s="28"/>
      <c r="C167" s="15">
        <f t="shared" si="4"/>
        <v>
10</v>
      </c>
      <c r="D167" s="16"/>
      <c r="E167" s="19" t="s">
        <v>
154</v>
      </c>
      <c r="F167" s="18"/>
    </row>
    <row r="168" spans="2:6" ht="24" x14ac:dyDescent="0.4">
      <c r="B168" s="28"/>
      <c r="C168" s="15">
        <f t="shared" si="4"/>
        <v>
11</v>
      </c>
      <c r="D168" s="16"/>
      <c r="E168" s="19" t="s">
        <v>
155</v>
      </c>
      <c r="F168" s="18"/>
    </row>
    <row r="169" spans="2:6" ht="24" x14ac:dyDescent="0.4">
      <c r="B169" s="28"/>
      <c r="C169" s="15">
        <f t="shared" si="4"/>
        <v>
12</v>
      </c>
      <c r="D169" s="16"/>
      <c r="E169" s="19" t="s">
        <v>
156</v>
      </c>
      <c r="F169" s="18"/>
    </row>
    <row r="170" spans="2:6" x14ac:dyDescent="0.4">
      <c r="B170" s="28"/>
      <c r="C170" s="15">
        <f t="shared" si="4"/>
        <v>
13</v>
      </c>
      <c r="D170" s="16"/>
      <c r="E170" s="19" t="s">
        <v>
157</v>
      </c>
      <c r="F170" s="18"/>
    </row>
    <row r="171" spans="2:6" ht="24" x14ac:dyDescent="0.4">
      <c r="B171" s="28"/>
      <c r="C171" s="15">
        <f t="shared" si="4"/>
        <v>
14</v>
      </c>
      <c r="D171" s="16"/>
      <c r="E171" s="19" t="s">
        <v>
158</v>
      </c>
      <c r="F171" s="18"/>
    </row>
    <row r="172" spans="2:6" x14ac:dyDescent="0.4">
      <c r="B172" s="28"/>
      <c r="C172" s="15">
        <f t="shared" si="4"/>
        <v>
15</v>
      </c>
      <c r="D172" s="16"/>
      <c r="E172" s="19" t="s">
        <v>
159</v>
      </c>
      <c r="F172" s="18"/>
    </row>
    <row r="173" spans="2:6" x14ac:dyDescent="0.4">
      <c r="B173" s="28"/>
      <c r="C173" s="15">
        <f t="shared" si="4"/>
        <v>
16</v>
      </c>
      <c r="D173" s="16"/>
      <c r="E173" s="19" t="s">
        <v>
160</v>
      </c>
      <c r="F173" s="18"/>
    </row>
    <row r="174" spans="2:6" ht="36" x14ac:dyDescent="0.4">
      <c r="B174" s="28"/>
      <c r="C174" s="15">
        <f t="shared" si="4"/>
        <v>
17</v>
      </c>
      <c r="D174" s="16"/>
      <c r="E174" s="19" t="s">
        <v>
161</v>
      </c>
      <c r="F174" s="18"/>
    </row>
    <row r="175" spans="2:6" ht="24" x14ac:dyDescent="0.4">
      <c r="B175" s="28"/>
      <c r="C175" s="15">
        <f t="shared" si="4"/>
        <v>
18</v>
      </c>
      <c r="D175" s="16"/>
      <c r="E175" s="19" t="s">
        <v>
162</v>
      </c>
      <c r="F175" s="18"/>
    </row>
    <row r="176" spans="2:6" ht="24" x14ac:dyDescent="0.4">
      <c r="B176" s="28"/>
      <c r="C176" s="15">
        <f t="shared" si="4"/>
        <v>
19</v>
      </c>
      <c r="D176" s="16"/>
      <c r="E176" s="19" t="s">
        <v>
163</v>
      </c>
      <c r="F176" s="18"/>
    </row>
    <row r="177" spans="2:6" ht="24" x14ac:dyDescent="0.4">
      <c r="B177" s="28"/>
      <c r="C177" s="15">
        <f t="shared" si="4"/>
        <v>
20</v>
      </c>
      <c r="D177" s="16"/>
      <c r="E177" s="19" t="s">
        <v>
164</v>
      </c>
      <c r="F177" s="18"/>
    </row>
    <row r="178" spans="2:6" ht="24" x14ac:dyDescent="0.4">
      <c r="B178" s="28"/>
      <c r="C178" s="15">
        <f t="shared" si="4"/>
        <v>
21</v>
      </c>
      <c r="D178" s="16"/>
      <c r="E178" s="19" t="s">
        <v>
165</v>
      </c>
      <c r="F178" s="18"/>
    </row>
    <row r="179" spans="2:6" ht="24" x14ac:dyDescent="0.4">
      <c r="B179" s="28"/>
      <c r="C179" s="15">
        <f t="shared" si="4"/>
        <v>
22</v>
      </c>
      <c r="D179" s="16"/>
      <c r="E179" s="19" t="s">
        <v>
166</v>
      </c>
      <c r="F179" s="18"/>
    </row>
    <row r="180" spans="2:6" x14ac:dyDescent="0.4">
      <c r="B180" s="28"/>
      <c r="C180" s="15">
        <f t="shared" si="4"/>
        <v>
23</v>
      </c>
      <c r="D180" s="16"/>
      <c r="E180" s="31" t="s">
        <v>
167</v>
      </c>
      <c r="F180" s="18"/>
    </row>
    <row r="181" spans="2:6" ht="24" x14ac:dyDescent="0.4">
      <c r="B181" s="28"/>
      <c r="C181" s="15">
        <f t="shared" si="4"/>
        <v>
24</v>
      </c>
      <c r="D181" s="16"/>
      <c r="E181" s="31" t="s">
        <v>
168</v>
      </c>
      <c r="F181" s="18"/>
    </row>
    <row r="182" spans="2:6" x14ac:dyDescent="0.4">
      <c r="B182" s="28"/>
      <c r="C182" s="15">
        <f t="shared" si="4"/>
        <v>
25</v>
      </c>
      <c r="D182" s="16"/>
      <c r="E182" s="31" t="s">
        <v>
169</v>
      </c>
      <c r="F182" s="18"/>
    </row>
    <row r="183" spans="2:6" x14ac:dyDescent="0.4">
      <c r="B183" s="28"/>
      <c r="C183" s="15">
        <f t="shared" si="4"/>
        <v>
26</v>
      </c>
      <c r="D183" s="16"/>
      <c r="E183" s="32" t="s">
        <v>
170</v>
      </c>
      <c r="F183" s="18"/>
    </row>
    <row r="184" spans="2:6" x14ac:dyDescent="0.4">
      <c r="B184" s="28"/>
      <c r="C184" s="15">
        <f t="shared" si="4"/>
        <v>
27</v>
      </c>
      <c r="D184" s="16"/>
      <c r="E184" s="32" t="s">
        <v>
171</v>
      </c>
      <c r="F184" s="18"/>
    </row>
    <row r="185" spans="2:6" x14ac:dyDescent="0.4">
      <c r="B185" s="28"/>
      <c r="C185" s="15">
        <f t="shared" si="4"/>
        <v>
28</v>
      </c>
      <c r="D185" s="16"/>
      <c r="E185" s="32" t="s">
        <v>
172</v>
      </c>
      <c r="F185" s="18"/>
    </row>
    <row r="186" spans="2:6" x14ac:dyDescent="0.4">
      <c r="B186" s="28"/>
      <c r="C186" s="15">
        <f t="shared" si="4"/>
        <v>
29</v>
      </c>
      <c r="D186" s="16"/>
      <c r="E186" s="32" t="s">
        <v>
173</v>
      </c>
      <c r="F186" s="18"/>
    </row>
    <row r="187" spans="2:6" x14ac:dyDescent="0.4">
      <c r="B187" s="28"/>
      <c r="C187" s="15">
        <f t="shared" si="4"/>
        <v>
30</v>
      </c>
      <c r="D187" s="16"/>
      <c r="E187" s="32" t="s">
        <v>
174</v>
      </c>
      <c r="F187" s="18"/>
    </row>
    <row r="188" spans="2:6" ht="24" x14ac:dyDescent="0.4">
      <c r="B188" s="28"/>
      <c r="C188" s="15">
        <f t="shared" si="4"/>
        <v>
31</v>
      </c>
      <c r="D188" s="16"/>
      <c r="E188" s="32" t="s">
        <v>
175</v>
      </c>
      <c r="F188" s="18"/>
    </row>
    <row r="189" spans="2:6" x14ac:dyDescent="0.4">
      <c r="B189" s="28"/>
      <c r="C189" s="15">
        <f t="shared" si="4"/>
        <v>
32</v>
      </c>
      <c r="D189" s="16"/>
      <c r="E189" s="32" t="s">
        <v>
176</v>
      </c>
      <c r="F189" s="18"/>
    </row>
    <row r="190" spans="2:6" x14ac:dyDescent="0.4">
      <c r="B190" s="28"/>
      <c r="C190" s="29" t="s">
        <v>
177</v>
      </c>
      <c r="D190" s="12"/>
      <c r="E190" s="12"/>
      <c r="F190" s="27"/>
    </row>
    <row r="191" spans="2:6" ht="24" x14ac:dyDescent="0.4">
      <c r="B191" s="28"/>
      <c r="C191" s="15">
        <v>
1</v>
      </c>
      <c r="D191" s="16" t="s">
        <v>
20</v>
      </c>
      <c r="E191" s="19" t="s">
        <v>
178</v>
      </c>
      <c r="F191" s="18"/>
    </row>
    <row r="192" spans="2:6" x14ac:dyDescent="0.4">
      <c r="B192" s="28"/>
      <c r="C192" s="15">
        <v>
2</v>
      </c>
      <c r="D192" s="16" t="s">
        <v>
20</v>
      </c>
      <c r="E192" s="19" t="s">
        <v>
179</v>
      </c>
      <c r="F192" s="18"/>
    </row>
    <row r="193" spans="2:6" x14ac:dyDescent="0.4">
      <c r="B193" s="28"/>
      <c r="C193" s="15">
        <f t="shared" ref="C193:C205" si="5">
C192+1</f>
        <v>
3</v>
      </c>
      <c r="D193" s="16" t="s">
        <v>
20</v>
      </c>
      <c r="E193" s="19" t="s">
        <v>
180</v>
      </c>
      <c r="F193" s="18"/>
    </row>
    <row r="194" spans="2:6" ht="24" x14ac:dyDescent="0.4">
      <c r="B194" s="28"/>
      <c r="C194" s="15">
        <f t="shared" si="5"/>
        <v>
4</v>
      </c>
      <c r="D194" s="16" t="s">
        <v>
20</v>
      </c>
      <c r="E194" s="19" t="s">
        <v>
181</v>
      </c>
      <c r="F194" s="18"/>
    </row>
    <row r="195" spans="2:6" x14ac:dyDescent="0.4">
      <c r="B195" s="28"/>
      <c r="C195" s="15">
        <f t="shared" si="5"/>
        <v>
5</v>
      </c>
      <c r="D195" s="16" t="s">
        <v>
20</v>
      </c>
      <c r="E195" s="19" t="s">
        <v>
182</v>
      </c>
      <c r="F195" s="18"/>
    </row>
    <row r="196" spans="2:6" x14ac:dyDescent="0.4">
      <c r="B196" s="28"/>
      <c r="C196" s="15">
        <f t="shared" si="5"/>
        <v>
6</v>
      </c>
      <c r="D196" s="16" t="s">
        <v>
20</v>
      </c>
      <c r="E196" s="30" t="s">
        <v>
183</v>
      </c>
      <c r="F196" s="18"/>
    </row>
    <row r="197" spans="2:6" x14ac:dyDescent="0.4">
      <c r="B197" s="28"/>
      <c r="C197" s="15">
        <f t="shared" si="5"/>
        <v>
7</v>
      </c>
      <c r="D197" s="16"/>
      <c r="E197" s="19" t="s">
        <v>
184</v>
      </c>
      <c r="F197" s="18"/>
    </row>
    <row r="198" spans="2:6" x14ac:dyDescent="0.4">
      <c r="B198" s="28"/>
      <c r="C198" s="15">
        <f t="shared" si="5"/>
        <v>
8</v>
      </c>
      <c r="D198" s="16"/>
      <c r="E198" s="19" t="s">
        <v>
185</v>
      </c>
      <c r="F198" s="18"/>
    </row>
    <row r="199" spans="2:6" x14ac:dyDescent="0.4">
      <c r="B199" s="28"/>
      <c r="C199" s="15">
        <f t="shared" si="5"/>
        <v>
9</v>
      </c>
      <c r="D199" s="16"/>
      <c r="E199" s="19" t="s">
        <v>
186</v>
      </c>
      <c r="F199" s="18"/>
    </row>
    <row r="200" spans="2:6" x14ac:dyDescent="0.4">
      <c r="B200" s="28"/>
      <c r="C200" s="15">
        <f t="shared" si="5"/>
        <v>
10</v>
      </c>
      <c r="D200" s="16"/>
      <c r="E200" s="19" t="s">
        <v>
187</v>
      </c>
      <c r="F200" s="18"/>
    </row>
    <row r="201" spans="2:6" x14ac:dyDescent="0.4">
      <c r="B201" s="28"/>
      <c r="C201" s="15">
        <f t="shared" si="5"/>
        <v>
11</v>
      </c>
      <c r="D201" s="16"/>
      <c r="E201" s="19" t="s">
        <v>
188</v>
      </c>
      <c r="F201" s="18"/>
    </row>
    <row r="202" spans="2:6" x14ac:dyDescent="0.4">
      <c r="B202" s="28"/>
      <c r="C202" s="15">
        <f t="shared" si="5"/>
        <v>
12</v>
      </c>
      <c r="D202" s="16"/>
      <c r="E202" s="19" t="s">
        <v>
189</v>
      </c>
      <c r="F202" s="18"/>
    </row>
    <row r="203" spans="2:6" ht="24" x14ac:dyDescent="0.4">
      <c r="B203" s="28"/>
      <c r="C203" s="15">
        <f t="shared" si="5"/>
        <v>
13</v>
      </c>
      <c r="D203" s="16"/>
      <c r="E203" s="19" t="s">
        <v>
190</v>
      </c>
      <c r="F203" s="18"/>
    </row>
    <row r="204" spans="2:6" ht="24" x14ac:dyDescent="0.4">
      <c r="B204" s="28"/>
      <c r="C204" s="15">
        <f t="shared" si="5"/>
        <v>
14</v>
      </c>
      <c r="D204" s="16"/>
      <c r="E204" s="19" t="s">
        <v>
191</v>
      </c>
      <c r="F204" s="18"/>
    </row>
    <row r="205" spans="2:6" x14ac:dyDescent="0.4">
      <c r="B205" s="28"/>
      <c r="C205" s="15">
        <f t="shared" si="5"/>
        <v>
15</v>
      </c>
      <c r="D205" s="16"/>
      <c r="E205" s="19" t="s">
        <v>
192</v>
      </c>
      <c r="F205" s="18"/>
    </row>
    <row r="206" spans="2:6" x14ac:dyDescent="0.4">
      <c r="B206" s="28"/>
      <c r="C206" s="29" t="s">
        <v>
193</v>
      </c>
      <c r="D206" s="12"/>
      <c r="E206" s="12"/>
      <c r="F206" s="27"/>
    </row>
    <row r="207" spans="2:6" ht="24" x14ac:dyDescent="0.4">
      <c r="B207" s="28"/>
      <c r="C207" s="15">
        <v>
1</v>
      </c>
      <c r="D207" s="16" t="s">
        <v>
20</v>
      </c>
      <c r="E207" s="19" t="s">
        <v>
194</v>
      </c>
      <c r="F207" s="18"/>
    </row>
    <row r="208" spans="2:6" ht="24" x14ac:dyDescent="0.4">
      <c r="B208" s="28"/>
      <c r="C208" s="15">
        <f t="shared" ref="C208:C234" si="6">
C207+1</f>
        <v>
2</v>
      </c>
      <c r="D208" s="16" t="s">
        <v>
20</v>
      </c>
      <c r="E208" s="19" t="s">
        <v>
195</v>
      </c>
      <c r="F208" s="18"/>
    </row>
    <row r="209" spans="2:6" x14ac:dyDescent="0.4">
      <c r="B209" s="28"/>
      <c r="C209" s="15">
        <f t="shared" si="6"/>
        <v>
3</v>
      </c>
      <c r="D209" s="16" t="s">
        <v>
20</v>
      </c>
      <c r="E209" s="19" t="s">
        <v>
196</v>
      </c>
      <c r="F209" s="18"/>
    </row>
    <row r="210" spans="2:6" ht="24" x14ac:dyDescent="0.4">
      <c r="B210" s="28"/>
      <c r="C210" s="15">
        <f t="shared" si="6"/>
        <v>
4</v>
      </c>
      <c r="D210" s="16" t="s">
        <v>
20</v>
      </c>
      <c r="E210" s="19" t="s">
        <v>
527</v>
      </c>
      <c r="F210" s="18"/>
    </row>
    <row r="211" spans="2:6" ht="24" x14ac:dyDescent="0.4">
      <c r="B211" s="28"/>
      <c r="C211" s="15">
        <f t="shared" si="6"/>
        <v>
5</v>
      </c>
      <c r="D211" s="16" t="s">
        <v>
20</v>
      </c>
      <c r="E211" s="19" t="s">
        <v>
197</v>
      </c>
      <c r="F211" s="18"/>
    </row>
    <row r="212" spans="2:6" ht="24" x14ac:dyDescent="0.4">
      <c r="B212" s="28"/>
      <c r="C212" s="15">
        <f t="shared" si="6"/>
        <v>
6</v>
      </c>
      <c r="D212" s="16" t="s">
        <v>
20</v>
      </c>
      <c r="E212" s="19" t="s">
        <v>
198</v>
      </c>
      <c r="F212" s="18"/>
    </row>
    <row r="213" spans="2:6" x14ac:dyDescent="0.4">
      <c r="B213" s="28"/>
      <c r="C213" s="15">
        <f t="shared" si="6"/>
        <v>
7</v>
      </c>
      <c r="D213" s="16"/>
      <c r="E213" s="19" t="s">
        <v>
199</v>
      </c>
      <c r="F213" s="18"/>
    </row>
    <row r="214" spans="2:6" x14ac:dyDescent="0.4">
      <c r="B214" s="28"/>
      <c r="C214" s="15">
        <f t="shared" si="6"/>
        <v>
8</v>
      </c>
      <c r="D214" s="16" t="s">
        <v>
20</v>
      </c>
      <c r="E214" s="19" t="s">
        <v>
528</v>
      </c>
      <c r="F214" s="18"/>
    </row>
    <row r="215" spans="2:6" x14ac:dyDescent="0.4">
      <c r="B215" s="28"/>
      <c r="C215" s="15">
        <f t="shared" si="6"/>
        <v>
9</v>
      </c>
      <c r="D215" s="16"/>
      <c r="E215" s="19" t="s">
        <v>
200</v>
      </c>
      <c r="F215" s="18"/>
    </row>
    <row r="216" spans="2:6" ht="24" x14ac:dyDescent="0.4">
      <c r="B216" s="28"/>
      <c r="C216" s="15">
        <f t="shared" si="6"/>
        <v>
10</v>
      </c>
      <c r="D216" s="16"/>
      <c r="E216" s="19" t="s">
        <v>
201</v>
      </c>
      <c r="F216" s="18"/>
    </row>
    <row r="217" spans="2:6" x14ac:dyDescent="0.4">
      <c r="B217" s="28"/>
      <c r="C217" s="15">
        <f t="shared" si="6"/>
        <v>
11</v>
      </c>
      <c r="D217" s="16"/>
      <c r="E217" s="19" t="s">
        <v>
202</v>
      </c>
      <c r="F217" s="18"/>
    </row>
    <row r="218" spans="2:6" x14ac:dyDescent="0.4">
      <c r="B218" s="28"/>
      <c r="C218" s="15">
        <f t="shared" si="6"/>
        <v>
12</v>
      </c>
      <c r="D218" s="16"/>
      <c r="E218" s="19" t="s">
        <v>
203</v>
      </c>
      <c r="F218" s="18"/>
    </row>
    <row r="219" spans="2:6" x14ac:dyDescent="0.4">
      <c r="B219" s="28"/>
      <c r="C219" s="15">
        <f t="shared" si="6"/>
        <v>
13</v>
      </c>
      <c r="D219" s="16"/>
      <c r="E219" s="19" t="s">
        <v>
204</v>
      </c>
      <c r="F219" s="18"/>
    </row>
    <row r="220" spans="2:6" ht="24" x14ac:dyDescent="0.4">
      <c r="B220" s="28"/>
      <c r="C220" s="15">
        <f t="shared" si="6"/>
        <v>
14</v>
      </c>
      <c r="D220" s="16"/>
      <c r="E220" s="19" t="s">
        <v>
205</v>
      </c>
      <c r="F220" s="18"/>
    </row>
    <row r="221" spans="2:6" x14ac:dyDescent="0.4">
      <c r="B221" s="28"/>
      <c r="C221" s="15">
        <f t="shared" si="6"/>
        <v>
15</v>
      </c>
      <c r="D221" s="16"/>
      <c r="E221" s="19" t="s">
        <v>
206</v>
      </c>
      <c r="F221" s="18"/>
    </row>
    <row r="222" spans="2:6" x14ac:dyDescent="0.4">
      <c r="B222" s="28"/>
      <c r="C222" s="15">
        <f t="shared" si="6"/>
        <v>
16</v>
      </c>
      <c r="D222" s="16"/>
      <c r="E222" s="19" t="s">
        <v>
207</v>
      </c>
      <c r="F222" s="18"/>
    </row>
    <row r="223" spans="2:6" ht="24" x14ac:dyDescent="0.4">
      <c r="B223" s="28"/>
      <c r="C223" s="15">
        <f t="shared" si="6"/>
        <v>
17</v>
      </c>
      <c r="D223" s="16"/>
      <c r="E223" s="19" t="s">
        <v>
208</v>
      </c>
      <c r="F223" s="18"/>
    </row>
    <row r="224" spans="2:6" ht="24" x14ac:dyDescent="0.4">
      <c r="B224" s="28"/>
      <c r="C224" s="15">
        <f t="shared" si="6"/>
        <v>
18</v>
      </c>
      <c r="D224" s="16"/>
      <c r="E224" s="19" t="s">
        <v>
209</v>
      </c>
      <c r="F224" s="18"/>
    </row>
    <row r="225" spans="2:6" x14ac:dyDescent="0.4">
      <c r="B225" s="28"/>
      <c r="C225" s="15">
        <f t="shared" si="6"/>
        <v>
19</v>
      </c>
      <c r="D225" s="16"/>
      <c r="E225" s="19" t="s">
        <v>
210</v>
      </c>
      <c r="F225" s="18"/>
    </row>
    <row r="226" spans="2:6" x14ac:dyDescent="0.4">
      <c r="B226" s="28"/>
      <c r="C226" s="15">
        <f t="shared" si="6"/>
        <v>
20</v>
      </c>
      <c r="D226" s="16"/>
      <c r="E226" s="19" t="s">
        <v>
211</v>
      </c>
      <c r="F226" s="18"/>
    </row>
    <row r="227" spans="2:6" x14ac:dyDescent="0.4">
      <c r="B227" s="28"/>
      <c r="C227" s="15">
        <f t="shared" si="6"/>
        <v>
21</v>
      </c>
      <c r="D227" s="16"/>
      <c r="E227" s="19" t="s">
        <v>
212</v>
      </c>
      <c r="F227" s="18"/>
    </row>
    <row r="228" spans="2:6" x14ac:dyDescent="0.4">
      <c r="B228" s="28"/>
      <c r="C228" s="15">
        <f t="shared" si="6"/>
        <v>
22</v>
      </c>
      <c r="D228" s="16"/>
      <c r="E228" s="19" t="s">
        <v>
213</v>
      </c>
      <c r="F228" s="18"/>
    </row>
    <row r="229" spans="2:6" ht="24" x14ac:dyDescent="0.4">
      <c r="B229" s="28"/>
      <c r="C229" s="15">
        <f t="shared" si="6"/>
        <v>
23</v>
      </c>
      <c r="D229" s="16"/>
      <c r="E229" s="19" t="s">
        <v>
214</v>
      </c>
      <c r="F229" s="18"/>
    </row>
    <row r="230" spans="2:6" x14ac:dyDescent="0.4">
      <c r="B230" s="28"/>
      <c r="C230" s="15">
        <f t="shared" si="6"/>
        <v>
24</v>
      </c>
      <c r="D230" s="16"/>
      <c r="E230" s="19" t="s">
        <v>
215</v>
      </c>
      <c r="F230" s="18"/>
    </row>
    <row r="231" spans="2:6" ht="24" x14ac:dyDescent="0.4">
      <c r="B231" s="28"/>
      <c r="C231" s="15">
        <f t="shared" si="6"/>
        <v>
25</v>
      </c>
      <c r="D231" s="16"/>
      <c r="E231" s="19" t="s">
        <v>
216</v>
      </c>
      <c r="F231" s="18"/>
    </row>
    <row r="232" spans="2:6" x14ac:dyDescent="0.4">
      <c r="B232" s="28"/>
      <c r="C232" s="15">
        <f t="shared" si="6"/>
        <v>
26</v>
      </c>
      <c r="D232" s="16"/>
      <c r="E232" s="19" t="s">
        <v>
217</v>
      </c>
      <c r="F232" s="18"/>
    </row>
    <row r="233" spans="2:6" x14ac:dyDescent="0.4">
      <c r="B233" s="28"/>
      <c r="C233" s="15">
        <f t="shared" si="6"/>
        <v>
27</v>
      </c>
      <c r="D233" s="16"/>
      <c r="E233" s="19" t="s">
        <v>
218</v>
      </c>
      <c r="F233" s="18"/>
    </row>
    <row r="234" spans="2:6" x14ac:dyDescent="0.4">
      <c r="B234" s="28"/>
      <c r="C234" s="15">
        <f t="shared" si="6"/>
        <v>
28</v>
      </c>
      <c r="D234" s="16"/>
      <c r="E234" s="19" t="s">
        <v>
219</v>
      </c>
      <c r="F234" s="18"/>
    </row>
    <row r="235" spans="2:6" x14ac:dyDescent="0.4">
      <c r="B235" s="28"/>
      <c r="C235" s="29" t="s">
        <v>
220</v>
      </c>
      <c r="D235" s="12"/>
      <c r="E235" s="12"/>
      <c r="F235" s="27"/>
    </row>
    <row r="236" spans="2:6" x14ac:dyDescent="0.4">
      <c r="B236" s="28"/>
      <c r="C236" s="15">
        <v>
1</v>
      </c>
      <c r="D236" s="16" t="s">
        <v>
20</v>
      </c>
      <c r="E236" s="19" t="s">
        <v>
221</v>
      </c>
      <c r="F236" s="18"/>
    </row>
    <row r="237" spans="2:6" x14ac:dyDescent="0.4">
      <c r="B237" s="28"/>
      <c r="C237" s="15">
        <f t="shared" ref="C237:C252" si="7">
C236+1</f>
        <v>
2</v>
      </c>
      <c r="D237" s="16" t="s">
        <v>
20</v>
      </c>
      <c r="E237" s="19" t="s">
        <v>
222</v>
      </c>
      <c r="F237" s="18"/>
    </row>
    <row r="238" spans="2:6" x14ac:dyDescent="0.4">
      <c r="B238" s="28"/>
      <c r="C238" s="15">
        <f t="shared" si="7"/>
        <v>
3</v>
      </c>
      <c r="D238" s="16" t="s">
        <v>
20</v>
      </c>
      <c r="E238" s="19" t="s">
        <v>
223</v>
      </c>
      <c r="F238" s="18"/>
    </row>
    <row r="239" spans="2:6" ht="24" x14ac:dyDescent="0.4">
      <c r="B239" s="28"/>
      <c r="C239" s="15">
        <f t="shared" si="7"/>
        <v>
4</v>
      </c>
      <c r="D239" s="16"/>
      <c r="E239" s="19" t="s">
        <v>
535</v>
      </c>
      <c r="F239" s="18"/>
    </row>
    <row r="240" spans="2:6" ht="24" x14ac:dyDescent="0.4">
      <c r="B240" s="28"/>
      <c r="C240" s="15">
        <f t="shared" si="7"/>
        <v>
5</v>
      </c>
      <c r="D240" s="16"/>
      <c r="E240" s="19" t="s">
        <v>
224</v>
      </c>
      <c r="F240" s="18"/>
    </row>
    <row r="241" spans="2:6" x14ac:dyDescent="0.4">
      <c r="B241" s="28"/>
      <c r="C241" s="15">
        <f t="shared" si="7"/>
        <v>
6</v>
      </c>
      <c r="D241" s="16"/>
      <c r="E241" s="19" t="s">
        <v>
225</v>
      </c>
      <c r="F241" s="18"/>
    </row>
    <row r="242" spans="2:6" x14ac:dyDescent="0.4">
      <c r="B242" s="28"/>
      <c r="C242" s="15">
        <f t="shared" si="7"/>
        <v>
7</v>
      </c>
      <c r="D242" s="16"/>
      <c r="E242" s="19" t="s">
        <v>
226</v>
      </c>
      <c r="F242" s="18"/>
    </row>
    <row r="243" spans="2:6" x14ac:dyDescent="0.4">
      <c r="B243" s="28"/>
      <c r="C243" s="15">
        <f t="shared" si="7"/>
        <v>
8</v>
      </c>
      <c r="D243" s="16" t="s">
        <v>
20</v>
      </c>
      <c r="E243" s="19" t="s">
        <v>
227</v>
      </c>
      <c r="F243" s="18"/>
    </row>
    <row r="244" spans="2:6" x14ac:dyDescent="0.4">
      <c r="B244" s="28"/>
      <c r="C244" s="15">
        <f t="shared" si="7"/>
        <v>
9</v>
      </c>
      <c r="D244" s="16"/>
      <c r="E244" s="19" t="s">
        <v>
228</v>
      </c>
      <c r="F244" s="18"/>
    </row>
    <row r="245" spans="2:6" ht="24" x14ac:dyDescent="0.4">
      <c r="B245" s="28"/>
      <c r="C245" s="15">
        <f t="shared" si="7"/>
        <v>
10</v>
      </c>
      <c r="D245" s="16"/>
      <c r="E245" s="19" t="s">
        <v>
229</v>
      </c>
      <c r="F245" s="18"/>
    </row>
    <row r="246" spans="2:6" ht="24" x14ac:dyDescent="0.4">
      <c r="B246" s="28"/>
      <c r="C246" s="15">
        <f t="shared" si="7"/>
        <v>
11</v>
      </c>
      <c r="D246" s="16"/>
      <c r="E246" s="19" t="s">
        <v>
230</v>
      </c>
      <c r="F246" s="18"/>
    </row>
    <row r="247" spans="2:6" x14ac:dyDescent="0.4">
      <c r="B247" s="28"/>
      <c r="C247" s="15">
        <f t="shared" si="7"/>
        <v>
12</v>
      </c>
      <c r="D247" s="16"/>
      <c r="E247" s="19" t="s">
        <v>
231</v>
      </c>
      <c r="F247" s="18"/>
    </row>
    <row r="248" spans="2:6" x14ac:dyDescent="0.4">
      <c r="B248" s="28"/>
      <c r="C248" s="15">
        <f t="shared" si="7"/>
        <v>
13</v>
      </c>
      <c r="D248" s="16"/>
      <c r="E248" s="19" t="s">
        <v>
232</v>
      </c>
      <c r="F248" s="18"/>
    </row>
    <row r="249" spans="2:6" x14ac:dyDescent="0.4">
      <c r="B249" s="28"/>
      <c r="C249" s="15">
        <f t="shared" si="7"/>
        <v>
14</v>
      </c>
      <c r="D249" s="16"/>
      <c r="E249" s="33" t="s">
        <v>
233</v>
      </c>
      <c r="F249" s="34"/>
    </row>
    <row r="250" spans="2:6" x14ac:dyDescent="0.4">
      <c r="B250" s="28"/>
      <c r="C250" s="15">
        <f t="shared" si="7"/>
        <v>
15</v>
      </c>
      <c r="D250" s="16"/>
      <c r="E250" s="19" t="s">
        <v>
234</v>
      </c>
      <c r="F250" s="18"/>
    </row>
    <row r="251" spans="2:6" ht="24" x14ac:dyDescent="0.4">
      <c r="B251" s="28"/>
      <c r="C251" s="15">
        <f t="shared" si="7"/>
        <v>
16</v>
      </c>
      <c r="D251" s="16"/>
      <c r="E251" s="33" t="s">
        <v>
235</v>
      </c>
      <c r="F251" s="34"/>
    </row>
    <row r="252" spans="2:6" x14ac:dyDescent="0.4">
      <c r="B252" s="28"/>
      <c r="C252" s="15">
        <f t="shared" si="7"/>
        <v>
17</v>
      </c>
      <c r="D252" s="16"/>
      <c r="E252" s="33" t="s">
        <v>
236</v>
      </c>
      <c r="F252" s="34"/>
    </row>
    <row r="253" spans="2:6" x14ac:dyDescent="0.4">
      <c r="B253" s="28"/>
      <c r="C253" s="29" t="s">
        <v>
237</v>
      </c>
      <c r="D253" s="12"/>
      <c r="E253" s="12"/>
      <c r="F253" s="27"/>
    </row>
    <row r="254" spans="2:6" x14ac:dyDescent="0.4">
      <c r="B254" s="28"/>
      <c r="C254" s="15">
        <v>
1</v>
      </c>
      <c r="D254" s="16"/>
      <c r="E254" s="19" t="s">
        <v>
173</v>
      </c>
      <c r="F254" s="18"/>
    </row>
    <row r="255" spans="2:6" x14ac:dyDescent="0.4">
      <c r="B255" s="28"/>
      <c r="C255" s="15">
        <f>
C254+1</f>
        <v>
2</v>
      </c>
      <c r="D255" s="16"/>
      <c r="E255" s="19" t="s">
        <v>
174</v>
      </c>
      <c r="F255" s="18"/>
    </row>
    <row r="256" spans="2:6" ht="24" x14ac:dyDescent="0.4">
      <c r="B256" s="28"/>
      <c r="C256" s="15">
        <f>
C255+1</f>
        <v>
3</v>
      </c>
      <c r="D256" s="16"/>
      <c r="E256" s="19" t="s">
        <v>
238</v>
      </c>
      <c r="F256" s="18"/>
    </row>
    <row r="257" spans="2:6" x14ac:dyDescent="0.4">
      <c r="B257" s="28"/>
      <c r="C257" s="15">
        <f>
C256+1</f>
        <v>
4</v>
      </c>
      <c r="D257" s="16"/>
      <c r="E257" s="19" t="s">
        <v>
239</v>
      </c>
      <c r="F257" s="18"/>
    </row>
    <row r="258" spans="2:6" ht="24" x14ac:dyDescent="0.4">
      <c r="B258" s="28"/>
      <c r="C258" s="15">
        <f>
C257+1</f>
        <v>
5</v>
      </c>
      <c r="D258" s="16"/>
      <c r="E258" s="19" t="s">
        <v>
240</v>
      </c>
      <c r="F258" s="18"/>
    </row>
    <row r="259" spans="2:6" x14ac:dyDescent="0.4">
      <c r="B259" s="35"/>
      <c r="C259" s="23"/>
      <c r="D259" s="12"/>
      <c r="E259" s="24"/>
      <c r="F259" s="27"/>
    </row>
    <row r="260" spans="2:6" x14ac:dyDescent="0.4">
      <c r="B260" s="36" t="s">
        <v>
241</v>
      </c>
      <c r="C260" s="37" t="s">
        <v>
242</v>
      </c>
      <c r="D260" s="12"/>
      <c r="E260" s="12"/>
      <c r="F260" s="27"/>
    </row>
    <row r="261" spans="2:6" x14ac:dyDescent="0.4">
      <c r="B261" s="14"/>
      <c r="C261" s="15">
        <v>
1</v>
      </c>
      <c r="D261" s="16" t="s">
        <v>
20</v>
      </c>
      <c r="E261" s="19" t="s">
        <v>
243</v>
      </c>
      <c r="F261" s="18"/>
    </row>
    <row r="262" spans="2:6" x14ac:dyDescent="0.4">
      <c r="B262" s="14"/>
      <c r="C262" s="15">
        <f t="shared" ref="C262:C300" si="8">
C261+1</f>
        <v>
2</v>
      </c>
      <c r="D262" s="16" t="s">
        <v>
20</v>
      </c>
      <c r="E262" s="19" t="s">
        <v>
244</v>
      </c>
      <c r="F262" s="18"/>
    </row>
    <row r="263" spans="2:6" x14ac:dyDescent="0.4">
      <c r="B263" s="14"/>
      <c r="C263" s="15">
        <f t="shared" si="8"/>
        <v>
3</v>
      </c>
      <c r="D263" s="16" t="s">
        <v>
20</v>
      </c>
      <c r="E263" s="19" t="s">
        <v>
245</v>
      </c>
      <c r="F263" s="18"/>
    </row>
    <row r="264" spans="2:6" x14ac:dyDescent="0.4">
      <c r="B264" s="14"/>
      <c r="C264" s="15">
        <f t="shared" si="8"/>
        <v>
4</v>
      </c>
      <c r="D264" s="16"/>
      <c r="E264" s="19" t="s">
        <v>
246</v>
      </c>
      <c r="F264" s="18"/>
    </row>
    <row r="265" spans="2:6" x14ac:dyDescent="0.4">
      <c r="B265" s="14"/>
      <c r="C265" s="15">
        <f t="shared" si="8"/>
        <v>
5</v>
      </c>
      <c r="D265" s="16"/>
      <c r="E265" s="19" t="s">
        <v>
247</v>
      </c>
      <c r="F265" s="18"/>
    </row>
    <row r="266" spans="2:6" x14ac:dyDescent="0.4">
      <c r="B266" s="14"/>
      <c r="C266" s="15">
        <f t="shared" si="8"/>
        <v>
6</v>
      </c>
      <c r="D266" s="16"/>
      <c r="E266" s="19" t="s">
        <v>
248</v>
      </c>
      <c r="F266" s="18"/>
    </row>
    <row r="267" spans="2:6" x14ac:dyDescent="0.4">
      <c r="B267" s="14"/>
      <c r="C267" s="15">
        <f t="shared" si="8"/>
        <v>
7</v>
      </c>
      <c r="D267" s="16"/>
      <c r="E267" s="19" t="s">
        <v>
249</v>
      </c>
      <c r="F267" s="18"/>
    </row>
    <row r="268" spans="2:6" ht="24" x14ac:dyDescent="0.4">
      <c r="B268" s="14"/>
      <c r="C268" s="15">
        <f t="shared" si="8"/>
        <v>
8</v>
      </c>
      <c r="D268" s="16"/>
      <c r="E268" s="19" t="s">
        <v>
250</v>
      </c>
      <c r="F268" s="18"/>
    </row>
    <row r="269" spans="2:6" x14ac:dyDescent="0.4">
      <c r="B269" s="14"/>
      <c r="C269" s="15">
        <f t="shared" si="8"/>
        <v>
9</v>
      </c>
      <c r="D269" s="16"/>
      <c r="E269" s="19" t="s">
        <v>
251</v>
      </c>
      <c r="F269" s="18"/>
    </row>
    <row r="270" spans="2:6" x14ac:dyDescent="0.4">
      <c r="B270" s="14"/>
      <c r="C270" s="15">
        <f t="shared" si="8"/>
        <v>
10</v>
      </c>
      <c r="D270" s="16"/>
      <c r="E270" s="19" t="s">
        <v>
252</v>
      </c>
      <c r="F270" s="18"/>
    </row>
    <row r="271" spans="2:6" ht="24" x14ac:dyDescent="0.4">
      <c r="B271" s="14"/>
      <c r="C271" s="15">
        <f t="shared" si="8"/>
        <v>
11</v>
      </c>
      <c r="D271" s="16"/>
      <c r="E271" s="19" t="s">
        <v>
253</v>
      </c>
      <c r="F271" s="18"/>
    </row>
    <row r="272" spans="2:6" x14ac:dyDescent="0.4">
      <c r="B272" s="14"/>
      <c r="C272" s="15">
        <f t="shared" si="8"/>
        <v>
12</v>
      </c>
      <c r="D272" s="16"/>
      <c r="E272" s="19" t="s">
        <v>
254</v>
      </c>
      <c r="F272" s="18"/>
    </row>
    <row r="273" spans="2:6" x14ac:dyDescent="0.4">
      <c r="B273" s="14"/>
      <c r="C273" s="15">
        <f t="shared" si="8"/>
        <v>
13</v>
      </c>
      <c r="D273" s="16"/>
      <c r="E273" s="19" t="s">
        <v>
255</v>
      </c>
      <c r="F273" s="18"/>
    </row>
    <row r="274" spans="2:6" ht="24" x14ac:dyDescent="0.4">
      <c r="B274" s="14"/>
      <c r="C274" s="15">
        <f t="shared" si="8"/>
        <v>
14</v>
      </c>
      <c r="D274" s="16"/>
      <c r="E274" s="19" t="s">
        <v>
256</v>
      </c>
      <c r="F274" s="18"/>
    </row>
    <row r="275" spans="2:6" x14ac:dyDescent="0.4">
      <c r="B275" s="14"/>
      <c r="C275" s="15">
        <f t="shared" si="8"/>
        <v>
15</v>
      </c>
      <c r="D275" s="16"/>
      <c r="E275" s="19" t="s">
        <v>
257</v>
      </c>
      <c r="F275" s="18"/>
    </row>
    <row r="276" spans="2:6" x14ac:dyDescent="0.4">
      <c r="B276" s="14"/>
      <c r="C276" s="15">
        <f t="shared" si="8"/>
        <v>
16</v>
      </c>
      <c r="D276" s="16"/>
      <c r="E276" s="19" t="s">
        <v>
258</v>
      </c>
      <c r="F276" s="18"/>
    </row>
    <row r="277" spans="2:6" x14ac:dyDescent="0.4">
      <c r="B277" s="14"/>
      <c r="C277" s="15">
        <f t="shared" si="8"/>
        <v>
17</v>
      </c>
      <c r="D277" s="16"/>
      <c r="E277" s="19" t="s">
        <v>
259</v>
      </c>
      <c r="F277" s="18"/>
    </row>
    <row r="278" spans="2:6" x14ac:dyDescent="0.4">
      <c r="B278" s="14"/>
      <c r="C278" s="15">
        <f t="shared" si="8"/>
        <v>
18</v>
      </c>
      <c r="D278" s="16"/>
      <c r="E278" s="19" t="s">
        <v>
260</v>
      </c>
      <c r="F278" s="18"/>
    </row>
    <row r="279" spans="2:6" x14ac:dyDescent="0.4">
      <c r="B279" s="14"/>
      <c r="C279" s="15">
        <f t="shared" si="8"/>
        <v>
19</v>
      </c>
      <c r="D279" s="16"/>
      <c r="E279" s="19" t="s">
        <v>
261</v>
      </c>
      <c r="F279" s="18"/>
    </row>
    <row r="280" spans="2:6" x14ac:dyDescent="0.4">
      <c r="B280" s="14"/>
      <c r="C280" s="15">
        <f t="shared" si="8"/>
        <v>
20</v>
      </c>
      <c r="D280" s="16"/>
      <c r="E280" s="19" t="s">
        <v>
262</v>
      </c>
      <c r="F280" s="18"/>
    </row>
    <row r="281" spans="2:6" ht="24" x14ac:dyDescent="0.4">
      <c r="B281" s="14"/>
      <c r="C281" s="15">
        <f t="shared" si="8"/>
        <v>
21</v>
      </c>
      <c r="D281" s="16"/>
      <c r="E281" s="19" t="s">
        <v>
263</v>
      </c>
      <c r="F281" s="18"/>
    </row>
    <row r="282" spans="2:6" ht="24" x14ac:dyDescent="0.4">
      <c r="B282" s="14"/>
      <c r="C282" s="15">
        <f t="shared" si="8"/>
        <v>
22</v>
      </c>
      <c r="D282" s="16"/>
      <c r="E282" s="19" t="s">
        <v>
264</v>
      </c>
      <c r="F282" s="18"/>
    </row>
    <row r="283" spans="2:6" x14ac:dyDescent="0.4">
      <c r="B283" s="14"/>
      <c r="C283" s="15">
        <f t="shared" si="8"/>
        <v>
23</v>
      </c>
      <c r="D283" s="16"/>
      <c r="E283" s="19" t="s">
        <v>
265</v>
      </c>
      <c r="F283" s="18"/>
    </row>
    <row r="284" spans="2:6" ht="24" x14ac:dyDescent="0.4">
      <c r="B284" s="14"/>
      <c r="C284" s="15">
        <f t="shared" si="8"/>
        <v>
24</v>
      </c>
      <c r="D284" s="16"/>
      <c r="E284" s="19" t="s">
        <v>
266</v>
      </c>
      <c r="F284" s="18"/>
    </row>
    <row r="285" spans="2:6" x14ac:dyDescent="0.4">
      <c r="B285" s="14"/>
      <c r="C285" s="15">
        <f t="shared" si="8"/>
        <v>
25</v>
      </c>
      <c r="D285" s="16"/>
      <c r="E285" s="19" t="s">
        <v>
267</v>
      </c>
      <c r="F285" s="18"/>
    </row>
    <row r="286" spans="2:6" x14ac:dyDescent="0.4">
      <c r="B286" s="14"/>
      <c r="C286" s="15">
        <f t="shared" si="8"/>
        <v>
26</v>
      </c>
      <c r="D286" s="16"/>
      <c r="E286" s="19" t="s">
        <v>
268</v>
      </c>
      <c r="F286" s="18"/>
    </row>
    <row r="287" spans="2:6" x14ac:dyDescent="0.4">
      <c r="B287" s="14"/>
      <c r="C287" s="15">
        <f t="shared" si="8"/>
        <v>
27</v>
      </c>
      <c r="D287" s="16"/>
      <c r="E287" s="19" t="s">
        <v>
269</v>
      </c>
      <c r="F287" s="18"/>
    </row>
    <row r="288" spans="2:6" ht="24" x14ac:dyDescent="0.4">
      <c r="B288" s="14"/>
      <c r="C288" s="15">
        <f t="shared" si="8"/>
        <v>
28</v>
      </c>
      <c r="D288" s="16"/>
      <c r="E288" s="19" t="s">
        <v>
270</v>
      </c>
      <c r="F288" s="18"/>
    </row>
    <row r="289" spans="2:6" x14ac:dyDescent="0.4">
      <c r="B289" s="14"/>
      <c r="C289" s="15">
        <f t="shared" si="8"/>
        <v>
29</v>
      </c>
      <c r="D289" s="16"/>
      <c r="E289" s="19" t="s">
        <v>
271</v>
      </c>
      <c r="F289" s="18"/>
    </row>
    <row r="290" spans="2:6" x14ac:dyDescent="0.4">
      <c r="B290" s="14"/>
      <c r="C290" s="15">
        <f t="shared" si="8"/>
        <v>
30</v>
      </c>
      <c r="D290" s="16"/>
      <c r="E290" s="19" t="s">
        <v>
272</v>
      </c>
      <c r="F290" s="18"/>
    </row>
    <row r="291" spans="2:6" x14ac:dyDescent="0.4">
      <c r="B291" s="14"/>
      <c r="C291" s="15">
        <f t="shared" si="8"/>
        <v>
31</v>
      </c>
      <c r="D291" s="16"/>
      <c r="E291" s="19" t="s">
        <v>
273</v>
      </c>
      <c r="F291" s="18"/>
    </row>
    <row r="292" spans="2:6" x14ac:dyDescent="0.4">
      <c r="B292" s="14"/>
      <c r="C292" s="15">
        <f t="shared" si="8"/>
        <v>
32</v>
      </c>
      <c r="D292" s="16"/>
      <c r="E292" s="19" t="s">
        <v>
274</v>
      </c>
      <c r="F292" s="18"/>
    </row>
    <row r="293" spans="2:6" x14ac:dyDescent="0.4">
      <c r="B293" s="14"/>
      <c r="C293" s="15">
        <f t="shared" si="8"/>
        <v>
33</v>
      </c>
      <c r="D293" s="16"/>
      <c r="E293" s="19" t="s">
        <v>
275</v>
      </c>
      <c r="F293" s="18"/>
    </row>
    <row r="294" spans="2:6" x14ac:dyDescent="0.4">
      <c r="B294" s="14"/>
      <c r="C294" s="15">
        <f t="shared" si="8"/>
        <v>
34</v>
      </c>
      <c r="D294" s="16"/>
      <c r="E294" s="19" t="s">
        <v>
276</v>
      </c>
      <c r="F294" s="18"/>
    </row>
    <row r="295" spans="2:6" ht="24" x14ac:dyDescent="0.4">
      <c r="B295" s="14"/>
      <c r="C295" s="15">
        <f t="shared" si="8"/>
        <v>
35</v>
      </c>
      <c r="D295" s="16"/>
      <c r="E295" s="19" t="s">
        <v>
277</v>
      </c>
      <c r="F295" s="18"/>
    </row>
    <row r="296" spans="2:6" ht="24" x14ac:dyDescent="0.4">
      <c r="B296" s="14"/>
      <c r="C296" s="15">
        <f t="shared" si="8"/>
        <v>
36</v>
      </c>
      <c r="D296" s="16"/>
      <c r="E296" s="19" t="s">
        <v>
278</v>
      </c>
      <c r="F296" s="18"/>
    </row>
    <row r="297" spans="2:6" ht="24" x14ac:dyDescent="0.4">
      <c r="B297" s="14"/>
      <c r="C297" s="15">
        <f t="shared" si="8"/>
        <v>
37</v>
      </c>
      <c r="D297" s="16"/>
      <c r="E297" s="19" t="s">
        <v>
279</v>
      </c>
      <c r="F297" s="18"/>
    </row>
    <row r="298" spans="2:6" ht="24" x14ac:dyDescent="0.4">
      <c r="B298" s="14"/>
      <c r="C298" s="15">
        <f t="shared" si="8"/>
        <v>
38</v>
      </c>
      <c r="D298" s="16"/>
      <c r="E298" s="19" t="s">
        <v>
280</v>
      </c>
      <c r="F298" s="18"/>
    </row>
    <row r="299" spans="2:6" x14ac:dyDescent="0.4">
      <c r="B299" s="14"/>
      <c r="C299" s="15">
        <f t="shared" si="8"/>
        <v>
39</v>
      </c>
      <c r="D299" s="16"/>
      <c r="E299" s="19" t="s">
        <v>
281</v>
      </c>
      <c r="F299" s="18"/>
    </row>
    <row r="300" spans="2:6" x14ac:dyDescent="0.4">
      <c r="B300" s="14"/>
      <c r="C300" s="15">
        <f t="shared" si="8"/>
        <v>
40</v>
      </c>
      <c r="D300" s="16"/>
      <c r="E300" s="19" t="s">
        <v>
282</v>
      </c>
      <c r="F300" s="18"/>
    </row>
    <row r="301" spans="2:6" x14ac:dyDescent="0.4">
      <c r="B301" s="36" t="s">
        <v>
283</v>
      </c>
      <c r="C301" s="37" t="s">
        <v>
284</v>
      </c>
      <c r="D301" s="26"/>
      <c r="E301" s="26"/>
      <c r="F301" s="27"/>
    </row>
    <row r="302" spans="2:6" x14ac:dyDescent="0.4">
      <c r="B302" s="28"/>
      <c r="C302" s="29" t="s">
        <v>
285</v>
      </c>
      <c r="D302" s="12"/>
      <c r="E302" s="12"/>
      <c r="F302" s="27"/>
    </row>
    <row r="303" spans="2:6" ht="24" x14ac:dyDescent="0.4">
      <c r="B303" s="28"/>
      <c r="C303" s="15">
        <v>
1</v>
      </c>
      <c r="D303" s="16" t="s">
        <v>
20</v>
      </c>
      <c r="E303" s="19" t="s">
        <v>
286</v>
      </c>
      <c r="F303" s="18"/>
    </row>
    <row r="304" spans="2:6" ht="24" x14ac:dyDescent="0.4">
      <c r="B304" s="28"/>
      <c r="C304" s="15">
        <f t="shared" ref="C304:C347" si="9">
C303+1</f>
        <v>
2</v>
      </c>
      <c r="D304" s="16" t="s">
        <v>
20</v>
      </c>
      <c r="E304" s="19" t="s">
        <v>
287</v>
      </c>
      <c r="F304" s="18"/>
    </row>
    <row r="305" spans="2:6" x14ac:dyDescent="0.4">
      <c r="B305" s="28"/>
      <c r="C305" s="15">
        <f t="shared" si="9"/>
        <v>
3</v>
      </c>
      <c r="D305" s="16" t="s">
        <v>
20</v>
      </c>
      <c r="E305" s="19" t="s">
        <v>
288</v>
      </c>
      <c r="F305" s="18"/>
    </row>
    <row r="306" spans="2:6" x14ac:dyDescent="0.4">
      <c r="B306" s="28"/>
      <c r="C306" s="15">
        <f t="shared" si="9"/>
        <v>
4</v>
      </c>
      <c r="D306" s="16" t="s">
        <v>
20</v>
      </c>
      <c r="E306" s="19" t="s">
        <v>
289</v>
      </c>
      <c r="F306" s="18"/>
    </row>
    <row r="307" spans="2:6" x14ac:dyDescent="0.4">
      <c r="B307" s="28"/>
      <c r="C307" s="15">
        <f t="shared" si="9"/>
        <v>
5</v>
      </c>
      <c r="D307" s="16" t="s">
        <v>
20</v>
      </c>
      <c r="E307" s="19" t="s">
        <v>
290</v>
      </c>
      <c r="F307" s="18"/>
    </row>
    <row r="308" spans="2:6" x14ac:dyDescent="0.4">
      <c r="B308" s="28"/>
      <c r="C308" s="15">
        <f t="shared" si="9"/>
        <v>
6</v>
      </c>
      <c r="D308" s="16" t="s">
        <v>
20</v>
      </c>
      <c r="E308" s="19" t="s">
        <v>
291</v>
      </c>
      <c r="F308" s="18"/>
    </row>
    <row r="309" spans="2:6" x14ac:dyDescent="0.4">
      <c r="B309" s="28"/>
      <c r="C309" s="15">
        <f t="shared" si="9"/>
        <v>
7</v>
      </c>
      <c r="D309" s="16" t="s">
        <v>
20</v>
      </c>
      <c r="E309" s="19" t="s">
        <v>
292</v>
      </c>
      <c r="F309" s="18"/>
    </row>
    <row r="310" spans="2:6" x14ac:dyDescent="0.4">
      <c r="B310" s="28"/>
      <c r="C310" s="15">
        <f t="shared" si="9"/>
        <v>
8</v>
      </c>
      <c r="D310" s="16" t="s">
        <v>
20</v>
      </c>
      <c r="E310" s="19" t="s">
        <v>
293</v>
      </c>
      <c r="F310" s="18"/>
    </row>
    <row r="311" spans="2:6" x14ac:dyDescent="0.4">
      <c r="B311" s="28"/>
      <c r="C311" s="15">
        <f t="shared" si="9"/>
        <v>
9</v>
      </c>
      <c r="D311" s="16" t="s">
        <v>
20</v>
      </c>
      <c r="E311" s="19" t="s">
        <v>
294</v>
      </c>
      <c r="F311" s="18"/>
    </row>
    <row r="312" spans="2:6" x14ac:dyDescent="0.4">
      <c r="B312" s="28"/>
      <c r="C312" s="15">
        <f t="shared" si="9"/>
        <v>
10</v>
      </c>
      <c r="D312" s="16" t="s">
        <v>
20</v>
      </c>
      <c r="E312" s="19" t="s">
        <v>
295</v>
      </c>
      <c r="F312" s="18"/>
    </row>
    <row r="313" spans="2:6" ht="24" x14ac:dyDescent="0.4">
      <c r="B313" s="28"/>
      <c r="C313" s="15">
        <f t="shared" si="9"/>
        <v>
11</v>
      </c>
      <c r="D313" s="16"/>
      <c r="E313" s="19" t="s">
        <v>
296</v>
      </c>
      <c r="F313" s="18"/>
    </row>
    <row r="314" spans="2:6" x14ac:dyDescent="0.4">
      <c r="B314" s="28"/>
      <c r="C314" s="15">
        <f t="shared" si="9"/>
        <v>
12</v>
      </c>
      <c r="D314" s="16"/>
      <c r="E314" s="19" t="s">
        <v>
297</v>
      </c>
      <c r="F314" s="18"/>
    </row>
    <row r="315" spans="2:6" x14ac:dyDescent="0.4">
      <c r="B315" s="28"/>
      <c r="C315" s="15">
        <f t="shared" si="9"/>
        <v>
13</v>
      </c>
      <c r="D315" s="16"/>
      <c r="E315" s="19" t="s">
        <v>
298</v>
      </c>
      <c r="F315" s="18"/>
    </row>
    <row r="316" spans="2:6" x14ac:dyDescent="0.4">
      <c r="B316" s="28"/>
      <c r="C316" s="15">
        <f t="shared" si="9"/>
        <v>
14</v>
      </c>
      <c r="D316" s="16"/>
      <c r="E316" s="19" t="s">
        <v>
299</v>
      </c>
      <c r="F316" s="18"/>
    </row>
    <row r="317" spans="2:6" ht="24" x14ac:dyDescent="0.4">
      <c r="B317" s="28"/>
      <c r="C317" s="15">
        <f t="shared" si="9"/>
        <v>
15</v>
      </c>
      <c r="D317" s="16"/>
      <c r="E317" s="19" t="s">
        <v>
300</v>
      </c>
      <c r="F317" s="18"/>
    </row>
    <row r="318" spans="2:6" x14ac:dyDescent="0.4">
      <c r="B318" s="28"/>
      <c r="C318" s="15">
        <f t="shared" si="9"/>
        <v>
16</v>
      </c>
      <c r="D318" s="16"/>
      <c r="E318" s="19" t="s">
        <v>
301</v>
      </c>
      <c r="F318" s="18"/>
    </row>
    <row r="319" spans="2:6" x14ac:dyDescent="0.4">
      <c r="B319" s="28"/>
      <c r="C319" s="15">
        <f t="shared" si="9"/>
        <v>
17</v>
      </c>
      <c r="D319" s="16"/>
      <c r="E319" s="19" t="s">
        <v>
302</v>
      </c>
      <c r="F319" s="18"/>
    </row>
    <row r="320" spans="2:6" x14ac:dyDescent="0.4">
      <c r="B320" s="28"/>
      <c r="C320" s="15">
        <f t="shared" si="9"/>
        <v>
18</v>
      </c>
      <c r="D320" s="16"/>
      <c r="E320" s="19" t="s">
        <v>
303</v>
      </c>
      <c r="F320" s="18"/>
    </row>
    <row r="321" spans="2:6" x14ac:dyDescent="0.4">
      <c r="B321" s="28"/>
      <c r="C321" s="15">
        <f t="shared" si="9"/>
        <v>
19</v>
      </c>
      <c r="D321" s="16"/>
      <c r="E321" s="19" t="s">
        <v>
304</v>
      </c>
      <c r="F321" s="18"/>
    </row>
    <row r="322" spans="2:6" x14ac:dyDescent="0.4">
      <c r="B322" s="28"/>
      <c r="C322" s="15">
        <f t="shared" si="9"/>
        <v>
20</v>
      </c>
      <c r="D322" s="16"/>
      <c r="E322" s="19" t="s">
        <v>
305</v>
      </c>
      <c r="F322" s="18"/>
    </row>
    <row r="323" spans="2:6" x14ac:dyDescent="0.4">
      <c r="B323" s="28"/>
      <c r="C323" s="15">
        <f t="shared" si="9"/>
        <v>
21</v>
      </c>
      <c r="D323" s="16"/>
      <c r="E323" s="19" t="s">
        <v>
306</v>
      </c>
      <c r="F323" s="18"/>
    </row>
    <row r="324" spans="2:6" x14ac:dyDescent="0.4">
      <c r="B324" s="28"/>
      <c r="C324" s="15">
        <f t="shared" si="9"/>
        <v>
22</v>
      </c>
      <c r="D324" s="16"/>
      <c r="E324" s="19" t="s">
        <v>
307</v>
      </c>
      <c r="F324" s="18"/>
    </row>
    <row r="325" spans="2:6" x14ac:dyDescent="0.4">
      <c r="B325" s="28"/>
      <c r="C325" s="15">
        <f t="shared" si="9"/>
        <v>
23</v>
      </c>
      <c r="D325" s="16"/>
      <c r="E325" s="19" t="s">
        <v>
308</v>
      </c>
      <c r="F325" s="18"/>
    </row>
    <row r="326" spans="2:6" ht="24" x14ac:dyDescent="0.4">
      <c r="B326" s="28"/>
      <c r="C326" s="15">
        <f t="shared" si="9"/>
        <v>
24</v>
      </c>
      <c r="D326" s="16"/>
      <c r="E326" s="19" t="s">
        <v>
309</v>
      </c>
      <c r="F326" s="18"/>
    </row>
    <row r="327" spans="2:6" ht="24" x14ac:dyDescent="0.4">
      <c r="B327" s="28"/>
      <c r="C327" s="15">
        <f t="shared" si="9"/>
        <v>
25</v>
      </c>
      <c r="D327" s="16"/>
      <c r="E327" s="19" t="s">
        <v>
310</v>
      </c>
      <c r="F327" s="18"/>
    </row>
    <row r="328" spans="2:6" x14ac:dyDescent="0.4">
      <c r="B328" s="28"/>
      <c r="C328" s="15">
        <f t="shared" si="9"/>
        <v>
26</v>
      </c>
      <c r="D328" s="16"/>
      <c r="E328" s="19" t="s">
        <v>
311</v>
      </c>
      <c r="F328" s="18"/>
    </row>
    <row r="329" spans="2:6" x14ac:dyDescent="0.4">
      <c r="B329" s="28"/>
      <c r="C329" s="15">
        <f t="shared" si="9"/>
        <v>
27</v>
      </c>
      <c r="D329" s="16"/>
      <c r="E329" s="19" t="s">
        <v>
312</v>
      </c>
      <c r="F329" s="18"/>
    </row>
    <row r="330" spans="2:6" x14ac:dyDescent="0.4">
      <c r="B330" s="28"/>
      <c r="C330" s="15">
        <f t="shared" si="9"/>
        <v>
28</v>
      </c>
      <c r="D330" s="16"/>
      <c r="E330" s="19" t="s">
        <v>
313</v>
      </c>
      <c r="F330" s="18"/>
    </row>
    <row r="331" spans="2:6" x14ac:dyDescent="0.4">
      <c r="B331" s="28"/>
      <c r="C331" s="15">
        <f t="shared" si="9"/>
        <v>
29</v>
      </c>
      <c r="D331" s="16"/>
      <c r="E331" s="19" t="s">
        <v>
314</v>
      </c>
      <c r="F331" s="18"/>
    </row>
    <row r="332" spans="2:6" ht="24" x14ac:dyDescent="0.4">
      <c r="B332" s="28"/>
      <c r="C332" s="15">
        <f t="shared" si="9"/>
        <v>
30</v>
      </c>
      <c r="D332" s="16"/>
      <c r="E332" s="19" t="s">
        <v>
315</v>
      </c>
      <c r="F332" s="18"/>
    </row>
    <row r="333" spans="2:6" ht="24" x14ac:dyDescent="0.4">
      <c r="B333" s="28"/>
      <c r="C333" s="15">
        <f t="shared" si="9"/>
        <v>
31</v>
      </c>
      <c r="D333" s="16"/>
      <c r="E333" s="19" t="s">
        <v>
316</v>
      </c>
      <c r="F333" s="18"/>
    </row>
    <row r="334" spans="2:6" x14ac:dyDescent="0.4">
      <c r="B334" s="28"/>
      <c r="C334" s="15">
        <f t="shared" si="9"/>
        <v>
32</v>
      </c>
      <c r="D334" s="16"/>
      <c r="E334" s="19" t="s">
        <v>
317</v>
      </c>
      <c r="F334" s="18"/>
    </row>
    <row r="335" spans="2:6" x14ac:dyDescent="0.4">
      <c r="B335" s="28"/>
      <c r="C335" s="15">
        <f t="shared" si="9"/>
        <v>
33</v>
      </c>
      <c r="D335" s="16"/>
      <c r="E335" s="19" t="s">
        <v>
318</v>
      </c>
      <c r="F335" s="18"/>
    </row>
    <row r="336" spans="2:6" x14ac:dyDescent="0.4">
      <c r="B336" s="28"/>
      <c r="C336" s="15">
        <f t="shared" si="9"/>
        <v>
34</v>
      </c>
      <c r="D336" s="16"/>
      <c r="E336" s="19" t="s">
        <v>
319</v>
      </c>
      <c r="F336" s="18"/>
    </row>
    <row r="337" spans="2:6" x14ac:dyDescent="0.4">
      <c r="B337" s="28"/>
      <c r="C337" s="15">
        <f t="shared" si="9"/>
        <v>
35</v>
      </c>
      <c r="D337" s="16"/>
      <c r="E337" s="19" t="s">
        <v>
320</v>
      </c>
      <c r="F337" s="18"/>
    </row>
    <row r="338" spans="2:6" x14ac:dyDescent="0.4">
      <c r="B338" s="28"/>
      <c r="C338" s="15">
        <f t="shared" si="9"/>
        <v>
36</v>
      </c>
      <c r="D338" s="16"/>
      <c r="E338" s="19" t="s">
        <v>
321</v>
      </c>
      <c r="F338" s="18"/>
    </row>
    <row r="339" spans="2:6" x14ac:dyDescent="0.4">
      <c r="B339" s="28"/>
      <c r="C339" s="15">
        <f t="shared" si="9"/>
        <v>
37</v>
      </c>
      <c r="D339" s="16"/>
      <c r="E339" s="19" t="s">
        <v>
322</v>
      </c>
      <c r="F339" s="18"/>
    </row>
    <row r="340" spans="2:6" ht="24" x14ac:dyDescent="0.4">
      <c r="B340" s="28"/>
      <c r="C340" s="15">
        <f t="shared" si="9"/>
        <v>
38</v>
      </c>
      <c r="D340" s="16"/>
      <c r="E340" s="19" t="s">
        <v>
323</v>
      </c>
      <c r="F340" s="18"/>
    </row>
    <row r="341" spans="2:6" x14ac:dyDescent="0.4">
      <c r="B341" s="28"/>
      <c r="C341" s="15">
        <f t="shared" si="9"/>
        <v>
39</v>
      </c>
      <c r="D341" s="16"/>
      <c r="E341" s="19" t="s">
        <v>
324</v>
      </c>
      <c r="F341" s="18"/>
    </row>
    <row r="342" spans="2:6" ht="24" x14ac:dyDescent="0.4">
      <c r="B342" s="28"/>
      <c r="C342" s="15">
        <f t="shared" si="9"/>
        <v>
40</v>
      </c>
      <c r="D342" s="16"/>
      <c r="E342" s="19" t="s">
        <v>
325</v>
      </c>
      <c r="F342" s="18"/>
    </row>
    <row r="343" spans="2:6" ht="24" x14ac:dyDescent="0.4">
      <c r="B343" s="28"/>
      <c r="C343" s="15">
        <f t="shared" si="9"/>
        <v>
41</v>
      </c>
      <c r="D343" s="16"/>
      <c r="E343" s="19" t="s">
        <v>
326</v>
      </c>
      <c r="F343" s="18"/>
    </row>
    <row r="344" spans="2:6" x14ac:dyDescent="0.4">
      <c r="B344" s="28"/>
      <c r="C344" s="15">
        <f t="shared" si="9"/>
        <v>
42</v>
      </c>
      <c r="D344" s="16"/>
      <c r="E344" s="19" t="s">
        <v>
327</v>
      </c>
      <c r="F344" s="18"/>
    </row>
    <row r="345" spans="2:6" ht="24" x14ac:dyDescent="0.4">
      <c r="B345" s="28"/>
      <c r="C345" s="15">
        <f t="shared" si="9"/>
        <v>
43</v>
      </c>
      <c r="D345" s="16"/>
      <c r="E345" s="31" t="s">
        <v>
328</v>
      </c>
      <c r="F345" s="18"/>
    </row>
    <row r="346" spans="2:6" x14ac:dyDescent="0.4">
      <c r="B346" s="28"/>
      <c r="C346" s="15">
        <f t="shared" si="9"/>
        <v>
44</v>
      </c>
      <c r="D346" s="16"/>
      <c r="E346" s="31" t="s">
        <v>
329</v>
      </c>
      <c r="F346" s="18"/>
    </row>
    <row r="347" spans="2:6" x14ac:dyDescent="0.4">
      <c r="B347" s="28"/>
      <c r="C347" s="15">
        <f t="shared" si="9"/>
        <v>
45</v>
      </c>
      <c r="D347" s="16"/>
      <c r="E347" s="31" t="s">
        <v>
330</v>
      </c>
      <c r="F347" s="18"/>
    </row>
    <row r="348" spans="2:6" x14ac:dyDescent="0.4">
      <c r="B348" s="28"/>
      <c r="C348" s="29" t="s">
        <v>
331</v>
      </c>
      <c r="D348" s="12"/>
      <c r="E348" s="12"/>
      <c r="F348" s="27"/>
    </row>
    <row r="349" spans="2:6" x14ac:dyDescent="0.4">
      <c r="B349" s="28"/>
      <c r="C349" s="15">
        <v>
1</v>
      </c>
      <c r="D349" s="16" t="s">
        <v>
20</v>
      </c>
      <c r="E349" s="19" t="s">
        <v>
332</v>
      </c>
      <c r="F349" s="18"/>
    </row>
    <row r="350" spans="2:6" x14ac:dyDescent="0.4">
      <c r="B350" s="28"/>
      <c r="C350" s="15">
        <f t="shared" ref="C350:C379" si="10">
C349+1</f>
        <v>
2</v>
      </c>
      <c r="D350" s="16" t="s">
        <v>
20</v>
      </c>
      <c r="E350" s="19" t="s">
        <v>
333</v>
      </c>
      <c r="F350" s="18"/>
    </row>
    <row r="351" spans="2:6" x14ac:dyDescent="0.4">
      <c r="B351" s="28"/>
      <c r="C351" s="15">
        <f t="shared" si="10"/>
        <v>
3</v>
      </c>
      <c r="D351" s="16" t="s">
        <v>
20</v>
      </c>
      <c r="E351" s="19" t="s">
        <v>
334</v>
      </c>
      <c r="F351" s="18"/>
    </row>
    <row r="352" spans="2:6" x14ac:dyDescent="0.4">
      <c r="B352" s="28"/>
      <c r="C352" s="15">
        <f t="shared" si="10"/>
        <v>
4</v>
      </c>
      <c r="D352" s="16" t="s">
        <v>
20</v>
      </c>
      <c r="E352" s="19" t="s">
        <v>
335</v>
      </c>
      <c r="F352" s="18"/>
    </row>
    <row r="353" spans="2:6" x14ac:dyDescent="0.4">
      <c r="B353" s="28"/>
      <c r="C353" s="15">
        <f t="shared" si="10"/>
        <v>
5</v>
      </c>
      <c r="D353" s="16"/>
      <c r="E353" s="19" t="s">
        <v>
336</v>
      </c>
      <c r="F353" s="18"/>
    </row>
    <row r="354" spans="2:6" x14ac:dyDescent="0.4">
      <c r="B354" s="28"/>
      <c r="C354" s="15">
        <f t="shared" si="10"/>
        <v>
6</v>
      </c>
      <c r="D354" s="16"/>
      <c r="E354" s="19" t="s">
        <v>
337</v>
      </c>
      <c r="F354" s="18"/>
    </row>
    <row r="355" spans="2:6" x14ac:dyDescent="0.4">
      <c r="B355" s="28"/>
      <c r="C355" s="15">
        <f t="shared" si="10"/>
        <v>
7</v>
      </c>
      <c r="D355" s="16"/>
      <c r="E355" s="19" t="s">
        <v>
338</v>
      </c>
      <c r="F355" s="18"/>
    </row>
    <row r="356" spans="2:6" x14ac:dyDescent="0.4">
      <c r="B356" s="28"/>
      <c r="C356" s="15">
        <f t="shared" si="10"/>
        <v>
8</v>
      </c>
      <c r="D356" s="16"/>
      <c r="E356" s="19" t="s">
        <v>
339</v>
      </c>
      <c r="F356" s="18"/>
    </row>
    <row r="357" spans="2:6" x14ac:dyDescent="0.4">
      <c r="B357" s="28"/>
      <c r="C357" s="15">
        <f t="shared" si="10"/>
        <v>
9</v>
      </c>
      <c r="D357" s="16"/>
      <c r="E357" s="19" t="s">
        <v>
340</v>
      </c>
      <c r="F357" s="18"/>
    </row>
    <row r="358" spans="2:6" x14ac:dyDescent="0.4">
      <c r="B358" s="28"/>
      <c r="C358" s="15">
        <f t="shared" si="10"/>
        <v>
10</v>
      </c>
      <c r="D358" s="16"/>
      <c r="E358" s="19" t="s">
        <v>
341</v>
      </c>
      <c r="F358" s="18"/>
    </row>
    <row r="359" spans="2:6" x14ac:dyDescent="0.4">
      <c r="B359" s="28"/>
      <c r="C359" s="15">
        <f t="shared" si="10"/>
        <v>
11</v>
      </c>
      <c r="D359" s="16"/>
      <c r="E359" s="19" t="s">
        <v>
342</v>
      </c>
      <c r="F359" s="18"/>
    </row>
    <row r="360" spans="2:6" x14ac:dyDescent="0.4">
      <c r="B360" s="28"/>
      <c r="C360" s="15">
        <f t="shared" si="10"/>
        <v>
12</v>
      </c>
      <c r="D360" s="16"/>
      <c r="E360" s="19" t="s">
        <v>
343</v>
      </c>
      <c r="F360" s="18"/>
    </row>
    <row r="361" spans="2:6" x14ac:dyDescent="0.4">
      <c r="B361" s="28"/>
      <c r="C361" s="15">
        <f t="shared" si="10"/>
        <v>
13</v>
      </c>
      <c r="D361" s="16"/>
      <c r="E361" s="19" t="s">
        <v>
344</v>
      </c>
      <c r="F361" s="18"/>
    </row>
    <row r="362" spans="2:6" x14ac:dyDescent="0.4">
      <c r="B362" s="28"/>
      <c r="C362" s="15">
        <f t="shared" si="10"/>
        <v>
14</v>
      </c>
      <c r="D362" s="16"/>
      <c r="E362" s="19" t="s">
        <v>
345</v>
      </c>
      <c r="F362" s="18"/>
    </row>
    <row r="363" spans="2:6" x14ac:dyDescent="0.4">
      <c r="B363" s="28"/>
      <c r="C363" s="15">
        <f t="shared" si="10"/>
        <v>
15</v>
      </c>
      <c r="D363" s="16"/>
      <c r="E363" s="19" t="s">
        <v>
346</v>
      </c>
      <c r="F363" s="18"/>
    </row>
    <row r="364" spans="2:6" x14ac:dyDescent="0.4">
      <c r="B364" s="28"/>
      <c r="C364" s="15">
        <f t="shared" si="10"/>
        <v>
16</v>
      </c>
      <c r="D364" s="16"/>
      <c r="E364" s="19" t="s">
        <v>
347</v>
      </c>
      <c r="F364" s="18"/>
    </row>
    <row r="365" spans="2:6" x14ac:dyDescent="0.4">
      <c r="B365" s="28"/>
      <c r="C365" s="15">
        <f t="shared" si="10"/>
        <v>
17</v>
      </c>
      <c r="D365" s="16"/>
      <c r="E365" s="19" t="s">
        <v>
348</v>
      </c>
      <c r="F365" s="18"/>
    </row>
    <row r="366" spans="2:6" x14ac:dyDescent="0.4">
      <c r="B366" s="28"/>
      <c r="C366" s="15">
        <f t="shared" si="10"/>
        <v>
18</v>
      </c>
      <c r="D366" s="16"/>
      <c r="E366" s="19" t="s">
        <v>
349</v>
      </c>
      <c r="F366" s="18"/>
    </row>
    <row r="367" spans="2:6" ht="24" x14ac:dyDescent="0.4">
      <c r="B367" s="28"/>
      <c r="C367" s="15">
        <f t="shared" si="10"/>
        <v>
19</v>
      </c>
      <c r="D367" s="16"/>
      <c r="E367" s="19" t="s">
        <v>
350</v>
      </c>
      <c r="F367" s="18"/>
    </row>
    <row r="368" spans="2:6" x14ac:dyDescent="0.4">
      <c r="B368" s="28"/>
      <c r="C368" s="15">
        <f t="shared" si="10"/>
        <v>
20</v>
      </c>
      <c r="D368" s="16"/>
      <c r="E368" s="19" t="s">
        <v>
351</v>
      </c>
      <c r="F368" s="18"/>
    </row>
    <row r="369" spans="2:6" x14ac:dyDescent="0.4">
      <c r="B369" s="28"/>
      <c r="C369" s="15">
        <f t="shared" si="10"/>
        <v>
21</v>
      </c>
      <c r="D369" s="16"/>
      <c r="E369" s="19" t="s">
        <v>
352</v>
      </c>
      <c r="F369" s="18"/>
    </row>
    <row r="370" spans="2:6" ht="24" x14ac:dyDescent="0.4">
      <c r="B370" s="28"/>
      <c r="C370" s="15">
        <f t="shared" si="10"/>
        <v>
22</v>
      </c>
      <c r="D370" s="16"/>
      <c r="E370" s="19" t="s">
        <v>
353</v>
      </c>
      <c r="F370" s="18"/>
    </row>
    <row r="371" spans="2:6" x14ac:dyDescent="0.4">
      <c r="B371" s="28"/>
      <c r="C371" s="15">
        <f t="shared" si="10"/>
        <v>
23</v>
      </c>
      <c r="D371" s="16"/>
      <c r="E371" s="19" t="s">
        <v>
354</v>
      </c>
      <c r="F371" s="18"/>
    </row>
    <row r="372" spans="2:6" x14ac:dyDescent="0.4">
      <c r="B372" s="28"/>
      <c r="C372" s="15">
        <f t="shared" si="10"/>
        <v>
24</v>
      </c>
      <c r="D372" s="16"/>
      <c r="E372" s="19" t="s">
        <v>
355</v>
      </c>
      <c r="F372" s="18"/>
    </row>
    <row r="373" spans="2:6" x14ac:dyDescent="0.4">
      <c r="B373" s="28"/>
      <c r="C373" s="15">
        <f t="shared" si="10"/>
        <v>
25</v>
      </c>
      <c r="D373" s="16"/>
      <c r="E373" s="19" t="s">
        <v>
536</v>
      </c>
      <c r="F373" s="18"/>
    </row>
    <row r="374" spans="2:6" x14ac:dyDescent="0.4">
      <c r="B374" s="28"/>
      <c r="C374" s="15">
        <f t="shared" si="10"/>
        <v>
26</v>
      </c>
      <c r="D374" s="16"/>
      <c r="E374" s="19" t="s">
        <v>
356</v>
      </c>
      <c r="F374" s="18"/>
    </row>
    <row r="375" spans="2:6" x14ac:dyDescent="0.4">
      <c r="B375" s="28"/>
      <c r="C375" s="15">
        <f t="shared" si="10"/>
        <v>
27</v>
      </c>
      <c r="D375" s="16"/>
      <c r="E375" s="19" t="s">
        <v>
357</v>
      </c>
      <c r="F375" s="18"/>
    </row>
    <row r="376" spans="2:6" x14ac:dyDescent="0.4">
      <c r="B376" s="28"/>
      <c r="C376" s="15">
        <f t="shared" si="10"/>
        <v>
28</v>
      </c>
      <c r="D376" s="16"/>
      <c r="E376" s="19" t="s">
        <v>
358</v>
      </c>
      <c r="F376" s="18"/>
    </row>
    <row r="377" spans="2:6" ht="24" x14ac:dyDescent="0.4">
      <c r="B377" s="28"/>
      <c r="C377" s="15">
        <f t="shared" si="10"/>
        <v>
29</v>
      </c>
      <c r="D377" s="16"/>
      <c r="E377" s="19" t="s">
        <v>
359</v>
      </c>
      <c r="F377" s="18"/>
    </row>
    <row r="378" spans="2:6" ht="24" x14ac:dyDescent="0.4">
      <c r="B378" s="28"/>
      <c r="C378" s="15">
        <f t="shared" si="10"/>
        <v>
30</v>
      </c>
      <c r="D378" s="16"/>
      <c r="E378" s="19" t="s">
        <v>
360</v>
      </c>
      <c r="F378" s="18"/>
    </row>
    <row r="379" spans="2:6" x14ac:dyDescent="0.4">
      <c r="B379" s="28"/>
      <c r="C379" s="15">
        <f t="shared" si="10"/>
        <v>
31</v>
      </c>
      <c r="D379" s="16"/>
      <c r="E379" s="19" t="s">
        <v>
361</v>
      </c>
      <c r="F379" s="18"/>
    </row>
    <row r="380" spans="2:6" x14ac:dyDescent="0.4">
      <c r="B380" s="28"/>
      <c r="C380" s="29" t="s">
        <v>
362</v>
      </c>
      <c r="D380" s="12"/>
      <c r="E380" s="12"/>
      <c r="F380" s="27"/>
    </row>
    <row r="381" spans="2:6" ht="24" x14ac:dyDescent="0.4">
      <c r="B381" s="28"/>
      <c r="C381" s="15">
        <v>
1</v>
      </c>
      <c r="D381" s="16" t="s">
        <v>
20</v>
      </c>
      <c r="E381" s="19" t="s">
        <v>
363</v>
      </c>
      <c r="F381" s="18"/>
    </row>
    <row r="382" spans="2:6" ht="36" x14ac:dyDescent="0.4">
      <c r="B382" s="28"/>
      <c r="C382" s="15">
        <f t="shared" ref="C382:C390" si="11">
C381+1</f>
        <v>
2</v>
      </c>
      <c r="D382" s="16" t="s">
        <v>
20</v>
      </c>
      <c r="E382" s="19" t="s">
        <v>
364</v>
      </c>
      <c r="F382" s="18"/>
    </row>
    <row r="383" spans="2:6" x14ac:dyDescent="0.4">
      <c r="B383" s="28"/>
      <c r="C383" s="15">
        <f t="shared" si="11"/>
        <v>
3</v>
      </c>
      <c r="D383" s="16" t="s">
        <v>
20</v>
      </c>
      <c r="E383" s="19" t="s">
        <v>
365</v>
      </c>
      <c r="F383" s="18"/>
    </row>
    <row r="384" spans="2:6" x14ac:dyDescent="0.4">
      <c r="B384" s="28"/>
      <c r="C384" s="15">
        <f t="shared" si="11"/>
        <v>
4</v>
      </c>
      <c r="D384" s="16" t="s">
        <v>
20</v>
      </c>
      <c r="E384" s="19" t="s">
        <v>
366</v>
      </c>
      <c r="F384" s="18"/>
    </row>
    <row r="385" spans="2:6" x14ac:dyDescent="0.4">
      <c r="B385" s="28"/>
      <c r="C385" s="15">
        <f t="shared" si="11"/>
        <v>
5</v>
      </c>
      <c r="D385" s="16"/>
      <c r="E385" s="19" t="s">
        <v>
367</v>
      </c>
      <c r="F385" s="18"/>
    </row>
    <row r="386" spans="2:6" x14ac:dyDescent="0.4">
      <c r="B386" s="28"/>
      <c r="C386" s="15">
        <f t="shared" si="11"/>
        <v>
6</v>
      </c>
      <c r="D386" s="16"/>
      <c r="E386" s="19" t="s">
        <v>
368</v>
      </c>
      <c r="F386" s="18"/>
    </row>
    <row r="387" spans="2:6" x14ac:dyDescent="0.4">
      <c r="B387" s="14"/>
      <c r="C387" s="15">
        <f t="shared" si="11"/>
        <v>
7</v>
      </c>
      <c r="D387" s="16"/>
      <c r="E387" s="19" t="s">
        <v>
369</v>
      </c>
      <c r="F387" s="18"/>
    </row>
    <row r="388" spans="2:6" ht="24" x14ac:dyDescent="0.4">
      <c r="B388" s="28"/>
      <c r="C388" s="15">
        <f t="shared" si="11"/>
        <v>
8</v>
      </c>
      <c r="D388" s="16"/>
      <c r="E388" s="19" t="s">
        <v>
370</v>
      </c>
      <c r="F388" s="18"/>
    </row>
    <row r="389" spans="2:6" x14ac:dyDescent="0.4">
      <c r="B389" s="28"/>
      <c r="C389" s="15">
        <f t="shared" si="11"/>
        <v>
9</v>
      </c>
      <c r="D389" s="16"/>
      <c r="E389" s="19" t="s">
        <v>
371</v>
      </c>
      <c r="F389" s="18"/>
    </row>
    <row r="390" spans="2:6" x14ac:dyDescent="0.4">
      <c r="B390" s="28"/>
      <c r="C390" s="15">
        <f t="shared" si="11"/>
        <v>
10</v>
      </c>
      <c r="D390" s="16"/>
      <c r="E390" s="19" t="s">
        <v>
372</v>
      </c>
      <c r="F390" s="18"/>
    </row>
    <row r="391" spans="2:6" x14ac:dyDescent="0.4">
      <c r="B391" s="28"/>
      <c r="C391" s="22"/>
      <c r="D391" s="12"/>
      <c r="E391" s="24"/>
      <c r="F391" s="27"/>
    </row>
    <row r="392" spans="2:6" x14ac:dyDescent="0.4">
      <c r="B392" s="11" t="s">
        <v>
373</v>
      </c>
      <c r="C392" s="12" t="s">
        <v>
374</v>
      </c>
      <c r="D392" s="12"/>
      <c r="E392" s="12"/>
      <c r="F392" s="27"/>
    </row>
    <row r="393" spans="2:6" x14ac:dyDescent="0.4">
      <c r="B393" s="28"/>
      <c r="C393" s="29" t="s">
        <v>
375</v>
      </c>
      <c r="D393" s="12"/>
      <c r="E393" s="12"/>
      <c r="F393" s="27"/>
    </row>
    <row r="394" spans="2:6" ht="24" x14ac:dyDescent="0.4">
      <c r="B394" s="14"/>
      <c r="C394" s="15">
        <v>
1</v>
      </c>
      <c r="D394" s="16" t="s">
        <v>
20</v>
      </c>
      <c r="E394" s="19" t="s">
        <v>
376</v>
      </c>
      <c r="F394" s="18"/>
    </row>
    <row r="395" spans="2:6" x14ac:dyDescent="0.4">
      <c r="B395" s="14"/>
      <c r="C395" s="15">
        <f t="shared" ref="C395:C414" si="12">
C394+1</f>
        <v>
2</v>
      </c>
      <c r="D395" s="16" t="s">
        <v>
20</v>
      </c>
      <c r="E395" s="19" t="s">
        <v>
377</v>
      </c>
      <c r="F395" s="18"/>
    </row>
    <row r="396" spans="2:6" x14ac:dyDescent="0.4">
      <c r="B396" s="14"/>
      <c r="C396" s="15">
        <f t="shared" si="12"/>
        <v>
3</v>
      </c>
      <c r="D396" s="16" t="s">
        <v>
20</v>
      </c>
      <c r="E396" s="19" t="s">
        <v>
378</v>
      </c>
      <c r="F396" s="18"/>
    </row>
    <row r="397" spans="2:6" x14ac:dyDescent="0.4">
      <c r="B397" s="14"/>
      <c r="C397" s="15">
        <f t="shared" si="12"/>
        <v>
4</v>
      </c>
      <c r="D397" s="16" t="s">
        <v>
20</v>
      </c>
      <c r="E397" s="19" t="s">
        <v>
379</v>
      </c>
      <c r="F397" s="18"/>
    </row>
    <row r="398" spans="2:6" x14ac:dyDescent="0.4">
      <c r="B398" s="14"/>
      <c r="C398" s="15">
        <f t="shared" si="12"/>
        <v>
5</v>
      </c>
      <c r="D398" s="16" t="s">
        <v>
20</v>
      </c>
      <c r="E398" s="19" t="s">
        <v>
380</v>
      </c>
      <c r="F398" s="18"/>
    </row>
    <row r="399" spans="2:6" ht="24" x14ac:dyDescent="0.4">
      <c r="B399" s="14"/>
      <c r="C399" s="15">
        <f t="shared" si="12"/>
        <v>
6</v>
      </c>
      <c r="D399" s="16" t="s">
        <v>
20</v>
      </c>
      <c r="E399" s="19" t="s">
        <v>
381</v>
      </c>
      <c r="F399" s="18"/>
    </row>
    <row r="400" spans="2:6" x14ac:dyDescent="0.4">
      <c r="B400" s="14"/>
      <c r="C400" s="15">
        <f t="shared" si="12"/>
        <v>
7</v>
      </c>
      <c r="D400" s="16" t="s">
        <v>
20</v>
      </c>
      <c r="E400" s="19" t="s">
        <v>
382</v>
      </c>
      <c r="F400" s="18"/>
    </row>
    <row r="401" spans="2:6" x14ac:dyDescent="0.4">
      <c r="B401" s="14"/>
      <c r="C401" s="15">
        <f t="shared" si="12"/>
        <v>
8</v>
      </c>
      <c r="D401" s="16" t="s">
        <v>
20</v>
      </c>
      <c r="E401" s="19" t="s">
        <v>
383</v>
      </c>
      <c r="F401" s="18"/>
    </row>
    <row r="402" spans="2:6" ht="24" x14ac:dyDescent="0.4">
      <c r="B402" s="14"/>
      <c r="C402" s="15">
        <f t="shared" si="12"/>
        <v>
9</v>
      </c>
      <c r="D402" s="16" t="s">
        <v>
20</v>
      </c>
      <c r="E402" s="19" t="s">
        <v>
384</v>
      </c>
      <c r="F402" s="18"/>
    </row>
    <row r="403" spans="2:6" x14ac:dyDescent="0.4">
      <c r="B403" s="14"/>
      <c r="C403" s="15">
        <f t="shared" si="12"/>
        <v>
10</v>
      </c>
      <c r="D403" s="16" t="s">
        <v>
20</v>
      </c>
      <c r="E403" s="19" t="s">
        <v>
529</v>
      </c>
      <c r="F403" s="18"/>
    </row>
    <row r="404" spans="2:6" x14ac:dyDescent="0.4">
      <c r="B404" s="14"/>
      <c r="C404" s="15">
        <f t="shared" si="12"/>
        <v>
11</v>
      </c>
      <c r="D404" s="16"/>
      <c r="E404" s="19" t="s">
        <v>
385</v>
      </c>
      <c r="F404" s="18"/>
    </row>
    <row r="405" spans="2:6" x14ac:dyDescent="0.4">
      <c r="B405" s="14"/>
      <c r="C405" s="15">
        <f t="shared" si="12"/>
        <v>
12</v>
      </c>
      <c r="D405" s="16"/>
      <c r="E405" s="19" t="s">
        <v>
386</v>
      </c>
      <c r="F405" s="18"/>
    </row>
    <row r="406" spans="2:6" x14ac:dyDescent="0.4">
      <c r="B406" s="14"/>
      <c r="C406" s="15">
        <f t="shared" si="12"/>
        <v>
13</v>
      </c>
      <c r="D406" s="16"/>
      <c r="E406" s="19" t="s">
        <v>
387</v>
      </c>
      <c r="F406" s="18"/>
    </row>
    <row r="407" spans="2:6" x14ac:dyDescent="0.4">
      <c r="B407" s="14"/>
      <c r="C407" s="15">
        <f t="shared" si="12"/>
        <v>
14</v>
      </c>
      <c r="D407" s="16"/>
      <c r="E407" s="19" t="s">
        <v>
388</v>
      </c>
      <c r="F407" s="18"/>
    </row>
    <row r="408" spans="2:6" x14ac:dyDescent="0.4">
      <c r="B408" s="14"/>
      <c r="C408" s="15">
        <f t="shared" si="12"/>
        <v>
15</v>
      </c>
      <c r="D408" s="16"/>
      <c r="E408" s="19" t="s">
        <v>
389</v>
      </c>
      <c r="F408" s="18"/>
    </row>
    <row r="409" spans="2:6" x14ac:dyDescent="0.4">
      <c r="B409" s="14"/>
      <c r="C409" s="15">
        <f t="shared" si="12"/>
        <v>
16</v>
      </c>
      <c r="D409" s="16"/>
      <c r="E409" s="19" t="s">
        <v>
390</v>
      </c>
      <c r="F409" s="18"/>
    </row>
    <row r="410" spans="2:6" x14ac:dyDescent="0.4">
      <c r="B410" s="14"/>
      <c r="C410" s="15">
        <f t="shared" si="12"/>
        <v>
17</v>
      </c>
      <c r="D410" s="16"/>
      <c r="E410" s="19" t="s">
        <v>
391</v>
      </c>
      <c r="F410" s="18"/>
    </row>
    <row r="411" spans="2:6" x14ac:dyDescent="0.4">
      <c r="B411" s="14"/>
      <c r="C411" s="15">
        <f t="shared" si="12"/>
        <v>
18</v>
      </c>
      <c r="D411" s="16"/>
      <c r="E411" s="19" t="s">
        <v>
392</v>
      </c>
      <c r="F411" s="18"/>
    </row>
    <row r="412" spans="2:6" x14ac:dyDescent="0.4">
      <c r="B412" s="38"/>
      <c r="C412" s="15">
        <f t="shared" si="12"/>
        <v>
19</v>
      </c>
      <c r="D412" s="16"/>
      <c r="E412" s="31" t="s">
        <v>
393</v>
      </c>
      <c r="F412" s="39"/>
    </row>
    <row r="413" spans="2:6" ht="24" x14ac:dyDescent="0.4">
      <c r="B413" s="38"/>
      <c r="C413" s="15">
        <f t="shared" si="12"/>
        <v>
20</v>
      </c>
      <c r="D413" s="16"/>
      <c r="E413" s="31" t="s">
        <v>
394</v>
      </c>
      <c r="F413" s="39"/>
    </row>
    <row r="414" spans="2:6" ht="24" x14ac:dyDescent="0.4">
      <c r="B414" s="38"/>
      <c r="C414" s="15">
        <f t="shared" si="12"/>
        <v>
21</v>
      </c>
      <c r="D414" s="16"/>
      <c r="E414" s="31" t="s">
        <v>
395</v>
      </c>
      <c r="F414" s="39"/>
    </row>
    <row r="415" spans="2:6" x14ac:dyDescent="0.4">
      <c r="B415" s="28"/>
      <c r="C415" s="29" t="s">
        <v>
396</v>
      </c>
      <c r="D415" s="12"/>
      <c r="E415" s="12"/>
      <c r="F415" s="27"/>
    </row>
    <row r="416" spans="2:6" x14ac:dyDescent="0.4">
      <c r="B416" s="14"/>
      <c r="C416" s="15">
        <v>
1</v>
      </c>
      <c r="D416" s="16"/>
      <c r="E416" s="19" t="s">
        <v>
397</v>
      </c>
      <c r="F416" s="18"/>
    </row>
    <row r="417" spans="2:6" x14ac:dyDescent="0.4">
      <c r="B417" s="21"/>
      <c r="C417" s="15">
        <f>
C416+1</f>
        <v>
2</v>
      </c>
      <c r="D417" s="16"/>
      <c r="E417" s="19" t="s">
        <v>
398</v>
      </c>
      <c r="F417" s="18"/>
    </row>
    <row r="418" spans="2:6" x14ac:dyDescent="0.4">
      <c r="B418" s="28"/>
      <c r="C418" s="29" t="s">
        <v>
399</v>
      </c>
      <c r="D418" s="12"/>
      <c r="E418" s="12"/>
      <c r="F418" s="27"/>
    </row>
    <row r="419" spans="2:6" x14ac:dyDescent="0.4">
      <c r="B419" s="14"/>
      <c r="C419" s="15">
        <v>
1</v>
      </c>
      <c r="D419" s="16" t="s">
        <v>
20</v>
      </c>
      <c r="E419" s="19" t="s">
        <v>
400</v>
      </c>
      <c r="F419" s="18"/>
    </row>
    <row r="420" spans="2:6" x14ac:dyDescent="0.4">
      <c r="B420" s="14"/>
      <c r="C420" s="15">
        <f t="shared" ref="C420:C425" si="13">
C419+1</f>
        <v>
2</v>
      </c>
      <c r="D420" s="16" t="s">
        <v>
20</v>
      </c>
      <c r="E420" s="19" t="s">
        <v>
401</v>
      </c>
      <c r="F420" s="18"/>
    </row>
    <row r="421" spans="2:6" x14ac:dyDescent="0.4">
      <c r="B421" s="14"/>
      <c r="C421" s="15">
        <f t="shared" si="13"/>
        <v>
3</v>
      </c>
      <c r="D421" s="16" t="s">
        <v>
20</v>
      </c>
      <c r="E421" s="19" t="s">
        <v>
402</v>
      </c>
      <c r="F421" s="18"/>
    </row>
    <row r="422" spans="2:6" x14ac:dyDescent="0.4">
      <c r="B422" s="14"/>
      <c r="C422" s="15">
        <f t="shared" si="13"/>
        <v>
4</v>
      </c>
      <c r="D422" s="16"/>
      <c r="E422" s="19" t="s">
        <v>
403</v>
      </c>
      <c r="F422" s="18"/>
    </row>
    <row r="423" spans="2:6" x14ac:dyDescent="0.4">
      <c r="B423" s="14"/>
      <c r="C423" s="15">
        <f t="shared" si="13"/>
        <v>
5</v>
      </c>
      <c r="D423" s="16"/>
      <c r="E423" s="19" t="s">
        <v>
404</v>
      </c>
      <c r="F423" s="18"/>
    </row>
    <row r="424" spans="2:6" x14ac:dyDescent="0.4">
      <c r="B424" s="14"/>
      <c r="C424" s="15">
        <f t="shared" si="13"/>
        <v>
6</v>
      </c>
      <c r="D424" s="16"/>
      <c r="E424" s="19" t="s">
        <v>
405</v>
      </c>
      <c r="F424" s="18"/>
    </row>
    <row r="425" spans="2:6" x14ac:dyDescent="0.4">
      <c r="B425" s="14"/>
      <c r="C425" s="15">
        <f t="shared" si="13"/>
        <v>
7</v>
      </c>
      <c r="D425" s="16"/>
      <c r="E425" s="19" t="s">
        <v>
406</v>
      </c>
      <c r="F425" s="18"/>
    </row>
    <row r="426" spans="2:6" x14ac:dyDescent="0.4">
      <c r="B426" s="23"/>
      <c r="C426" s="23"/>
      <c r="D426" s="12"/>
      <c r="E426" s="24"/>
      <c r="F426" s="25"/>
    </row>
    <row r="427" spans="2:6" x14ac:dyDescent="0.4">
      <c r="B427" s="11" t="s">
        <v>
407</v>
      </c>
      <c r="C427" s="12" t="s">
        <v>
408</v>
      </c>
      <c r="D427" s="12"/>
      <c r="E427" s="12"/>
      <c r="F427" s="27"/>
    </row>
    <row r="428" spans="2:6" x14ac:dyDescent="0.4">
      <c r="B428" s="14"/>
      <c r="C428" s="15">
        <v>
1</v>
      </c>
      <c r="D428" s="16" t="s">
        <v>
20</v>
      </c>
      <c r="E428" s="19" t="s">
        <v>
409</v>
      </c>
      <c r="F428" s="18"/>
    </row>
    <row r="429" spans="2:6" x14ac:dyDescent="0.4">
      <c r="B429" s="14"/>
      <c r="C429" s="15">
        <f t="shared" ref="C429:C434" si="14">
C428+1</f>
        <v>
2</v>
      </c>
      <c r="D429" s="16" t="s">
        <v>
20</v>
      </c>
      <c r="E429" s="19" t="s">
        <v>
410</v>
      </c>
      <c r="F429" s="18"/>
    </row>
    <row r="430" spans="2:6" x14ac:dyDescent="0.4">
      <c r="B430" s="14"/>
      <c r="C430" s="15">
        <f t="shared" si="14"/>
        <v>
3</v>
      </c>
      <c r="D430" s="16"/>
      <c r="E430" s="19" t="s">
        <v>
411</v>
      </c>
      <c r="F430" s="18"/>
    </row>
    <row r="431" spans="2:6" x14ac:dyDescent="0.4">
      <c r="B431" s="14"/>
      <c r="C431" s="15">
        <f t="shared" si="14"/>
        <v>
4</v>
      </c>
      <c r="D431" s="16"/>
      <c r="E431" s="19" t="s">
        <v>
412</v>
      </c>
      <c r="F431" s="18"/>
    </row>
    <row r="432" spans="2:6" x14ac:dyDescent="0.4">
      <c r="B432" s="14"/>
      <c r="C432" s="15">
        <f t="shared" si="14"/>
        <v>
5</v>
      </c>
      <c r="D432" s="16"/>
      <c r="E432" s="19" t="s">
        <v>
413</v>
      </c>
      <c r="F432" s="18"/>
    </row>
    <row r="433" spans="2:6" ht="24" x14ac:dyDescent="0.4">
      <c r="B433" s="14"/>
      <c r="C433" s="15">
        <f t="shared" si="14"/>
        <v>
6</v>
      </c>
      <c r="D433" s="16"/>
      <c r="E433" s="19" t="s">
        <v>
414</v>
      </c>
      <c r="F433" s="18"/>
    </row>
    <row r="434" spans="2:6" x14ac:dyDescent="0.4">
      <c r="B434" s="14"/>
      <c r="C434" s="15">
        <f t="shared" si="14"/>
        <v>
7</v>
      </c>
      <c r="D434" s="16"/>
      <c r="E434" s="19" t="s">
        <v>
415</v>
      </c>
      <c r="F434" s="18"/>
    </row>
    <row r="435" spans="2:6" x14ac:dyDescent="0.4">
      <c r="B435" s="28"/>
      <c r="C435" s="40"/>
      <c r="D435" s="26"/>
      <c r="E435" s="24"/>
      <c r="F435" s="27"/>
    </row>
    <row r="436" spans="2:6" x14ac:dyDescent="0.4">
      <c r="B436" s="11" t="s">
        <v>
416</v>
      </c>
      <c r="C436" s="12" t="s">
        <v>
417</v>
      </c>
      <c r="D436" s="12"/>
      <c r="E436" s="12"/>
      <c r="F436" s="27"/>
    </row>
    <row r="437" spans="2:6" ht="24" x14ac:dyDescent="0.4">
      <c r="B437" s="21"/>
      <c r="C437" s="15">
        <v>
1</v>
      </c>
      <c r="D437" s="16" t="s">
        <v>
20</v>
      </c>
      <c r="E437" s="19" t="s">
        <v>
418</v>
      </c>
      <c r="F437" s="18"/>
    </row>
    <row r="438" spans="2:6" x14ac:dyDescent="0.4">
      <c r="B438" s="35"/>
      <c r="C438" s="23"/>
      <c r="D438" s="12"/>
      <c r="E438" s="24"/>
      <c r="F438" s="27"/>
    </row>
    <row r="439" spans="2:6" x14ac:dyDescent="0.4">
      <c r="B439" s="11" t="s">
        <v>
419</v>
      </c>
      <c r="C439" s="12" t="s">
        <v>
420</v>
      </c>
      <c r="D439" s="12"/>
      <c r="E439" s="12"/>
      <c r="F439" s="27"/>
    </row>
    <row r="440" spans="2:6" x14ac:dyDescent="0.4">
      <c r="B440" s="14"/>
      <c r="C440" s="15">
        <v>
1</v>
      </c>
      <c r="D440" s="16" t="s">
        <v>
20</v>
      </c>
      <c r="E440" s="19" t="s">
        <v>
421</v>
      </c>
      <c r="F440" s="18"/>
    </row>
    <row r="441" spans="2:6" x14ac:dyDescent="0.4">
      <c r="B441" s="14"/>
      <c r="C441" s="15">
        <f t="shared" ref="C441:C447" si="15">
C440+1</f>
        <v>
2</v>
      </c>
      <c r="D441" s="16"/>
      <c r="E441" s="19" t="s">
        <v>
422</v>
      </c>
      <c r="F441" s="18"/>
    </row>
    <row r="442" spans="2:6" x14ac:dyDescent="0.4">
      <c r="B442" s="14"/>
      <c r="C442" s="15">
        <f t="shared" si="15"/>
        <v>
3</v>
      </c>
      <c r="D442" s="16"/>
      <c r="E442" s="19" t="s">
        <v>
423</v>
      </c>
      <c r="F442" s="18"/>
    </row>
    <row r="443" spans="2:6" x14ac:dyDescent="0.4">
      <c r="B443" s="14"/>
      <c r="C443" s="15">
        <f t="shared" si="15"/>
        <v>
4</v>
      </c>
      <c r="D443" s="16"/>
      <c r="E443" s="19" t="s">
        <v>
424</v>
      </c>
      <c r="F443" s="18"/>
    </row>
    <row r="444" spans="2:6" x14ac:dyDescent="0.4">
      <c r="B444" s="21"/>
      <c r="C444" s="15">
        <f t="shared" si="15"/>
        <v>
5</v>
      </c>
      <c r="D444" s="16"/>
      <c r="E444" s="30" t="s">
        <v>
425</v>
      </c>
      <c r="F444" s="18"/>
    </row>
    <row r="445" spans="2:6" x14ac:dyDescent="0.4">
      <c r="B445" s="21"/>
      <c r="C445" s="15">
        <f t="shared" si="15"/>
        <v>
6</v>
      </c>
      <c r="D445" s="16"/>
      <c r="E445" s="30" t="s">
        <v>
426</v>
      </c>
      <c r="F445" s="18"/>
    </row>
    <row r="446" spans="2:6" ht="24" x14ac:dyDescent="0.4">
      <c r="B446" s="21"/>
      <c r="C446" s="15">
        <f t="shared" si="15"/>
        <v>
7</v>
      </c>
      <c r="D446" s="16"/>
      <c r="E446" s="30" t="s">
        <v>
427</v>
      </c>
      <c r="F446" s="18"/>
    </row>
    <row r="447" spans="2:6" x14ac:dyDescent="0.4">
      <c r="B447" s="21"/>
      <c r="C447" s="15">
        <f t="shared" si="15"/>
        <v>
8</v>
      </c>
      <c r="D447" s="16"/>
      <c r="E447" s="30" t="s">
        <v>
428</v>
      </c>
      <c r="F447" s="18"/>
    </row>
    <row r="448" spans="2:6" x14ac:dyDescent="0.4">
      <c r="B448" s="28"/>
      <c r="C448" s="40"/>
      <c r="D448" s="26"/>
      <c r="E448" s="24"/>
      <c r="F448" s="27"/>
    </row>
    <row r="449" spans="2:6" x14ac:dyDescent="0.4">
      <c r="B449" s="11" t="s">
        <v>
429</v>
      </c>
      <c r="C449" s="12" t="s">
        <v>
430</v>
      </c>
      <c r="D449" s="12"/>
      <c r="E449" s="12"/>
      <c r="F449" s="27"/>
    </row>
    <row r="450" spans="2:6" x14ac:dyDescent="0.4">
      <c r="B450" s="28"/>
      <c r="C450" s="29" t="s">
        <v>
431</v>
      </c>
      <c r="D450" s="12"/>
      <c r="E450" s="12"/>
      <c r="F450" s="27"/>
    </row>
    <row r="451" spans="2:6" x14ac:dyDescent="0.4">
      <c r="B451" s="14"/>
      <c r="C451" s="15">
        <v>
1</v>
      </c>
      <c r="D451" s="16" t="s">
        <v>
20</v>
      </c>
      <c r="E451" s="19" t="s">
        <v>
432</v>
      </c>
      <c r="F451" s="18"/>
    </row>
    <row r="452" spans="2:6" x14ac:dyDescent="0.4">
      <c r="B452" s="14"/>
      <c r="C452" s="15">
        <f t="shared" ref="C452:C480" si="16">
C451+1</f>
        <v>
2</v>
      </c>
      <c r="D452" s="16" t="s">
        <v>
20</v>
      </c>
      <c r="E452" s="19" t="s">
        <v>
433</v>
      </c>
      <c r="F452" s="18"/>
    </row>
    <row r="453" spans="2:6" x14ac:dyDescent="0.4">
      <c r="B453" s="14"/>
      <c r="C453" s="15">
        <f t="shared" si="16"/>
        <v>
3</v>
      </c>
      <c r="D453" s="16" t="s">
        <v>
20</v>
      </c>
      <c r="E453" s="19" t="s">
        <v>
434</v>
      </c>
      <c r="F453" s="18"/>
    </row>
    <row r="454" spans="2:6" x14ac:dyDescent="0.4">
      <c r="B454" s="14"/>
      <c r="C454" s="15">
        <f t="shared" si="16"/>
        <v>
4</v>
      </c>
      <c r="D454" s="16" t="s">
        <v>
20</v>
      </c>
      <c r="E454" s="19" t="s">
        <v>
435</v>
      </c>
      <c r="F454" s="18"/>
    </row>
    <row r="455" spans="2:6" x14ac:dyDescent="0.4">
      <c r="B455" s="14"/>
      <c r="C455" s="15">
        <f t="shared" si="16"/>
        <v>
5</v>
      </c>
      <c r="D455" s="16"/>
      <c r="E455" s="19" t="s">
        <v>
436</v>
      </c>
      <c r="F455" s="18"/>
    </row>
    <row r="456" spans="2:6" ht="24" x14ac:dyDescent="0.4">
      <c r="B456" s="14"/>
      <c r="C456" s="15">
        <f t="shared" si="16"/>
        <v>
6</v>
      </c>
      <c r="D456" s="16"/>
      <c r="E456" s="19" t="s">
        <v>
437</v>
      </c>
      <c r="F456" s="18"/>
    </row>
    <row r="457" spans="2:6" x14ac:dyDescent="0.4">
      <c r="B457" s="14"/>
      <c r="C457" s="15">
        <f t="shared" si="16"/>
        <v>
7</v>
      </c>
      <c r="D457" s="16"/>
      <c r="E457" s="19" t="s">
        <v>
540</v>
      </c>
      <c r="F457" s="18"/>
    </row>
    <row r="458" spans="2:6" ht="24" x14ac:dyDescent="0.4">
      <c r="B458" s="14"/>
      <c r="C458" s="15">
        <f t="shared" si="16"/>
        <v>
8</v>
      </c>
      <c r="D458" s="16"/>
      <c r="E458" s="19" t="s">
        <v>
438</v>
      </c>
      <c r="F458" s="18"/>
    </row>
    <row r="459" spans="2:6" ht="24" x14ac:dyDescent="0.4">
      <c r="B459" s="14"/>
      <c r="C459" s="15">
        <f t="shared" si="16"/>
        <v>
9</v>
      </c>
      <c r="D459" s="16"/>
      <c r="E459" s="19" t="s">
        <v>
439</v>
      </c>
      <c r="F459" s="18"/>
    </row>
    <row r="460" spans="2:6" x14ac:dyDescent="0.4">
      <c r="B460" s="14"/>
      <c r="C460" s="15">
        <f t="shared" si="16"/>
        <v>
10</v>
      </c>
      <c r="D460" s="16"/>
      <c r="E460" s="19" t="s">
        <v>
440</v>
      </c>
      <c r="F460" s="18"/>
    </row>
    <row r="461" spans="2:6" x14ac:dyDescent="0.4">
      <c r="B461" s="14"/>
      <c r="C461" s="15">
        <f t="shared" si="16"/>
        <v>
11</v>
      </c>
      <c r="D461" s="16"/>
      <c r="E461" s="19" t="s">
        <v>
441</v>
      </c>
      <c r="F461" s="18"/>
    </row>
    <row r="462" spans="2:6" x14ac:dyDescent="0.4">
      <c r="B462" s="14"/>
      <c r="C462" s="15">
        <f t="shared" si="16"/>
        <v>
12</v>
      </c>
      <c r="D462" s="16"/>
      <c r="E462" s="19" t="s">
        <v>
442</v>
      </c>
      <c r="F462" s="18"/>
    </row>
    <row r="463" spans="2:6" x14ac:dyDescent="0.4">
      <c r="B463" s="14"/>
      <c r="C463" s="15">
        <f t="shared" si="16"/>
        <v>
13</v>
      </c>
      <c r="D463" s="16"/>
      <c r="E463" s="19" t="s">
        <v>
443</v>
      </c>
      <c r="F463" s="18"/>
    </row>
    <row r="464" spans="2:6" x14ac:dyDescent="0.4">
      <c r="B464" s="14"/>
      <c r="C464" s="15">
        <f t="shared" si="16"/>
        <v>
14</v>
      </c>
      <c r="D464" s="16"/>
      <c r="E464" s="19" t="s">
        <v>
444</v>
      </c>
      <c r="F464" s="18"/>
    </row>
    <row r="465" spans="2:6" x14ac:dyDescent="0.4">
      <c r="B465" s="14"/>
      <c r="C465" s="15">
        <f t="shared" si="16"/>
        <v>
15</v>
      </c>
      <c r="D465" s="16"/>
      <c r="E465" s="19" t="s">
        <v>
445</v>
      </c>
      <c r="F465" s="18"/>
    </row>
    <row r="466" spans="2:6" x14ac:dyDescent="0.4">
      <c r="B466" s="14"/>
      <c r="C466" s="15">
        <f t="shared" si="16"/>
        <v>
16</v>
      </c>
      <c r="D466" s="16"/>
      <c r="E466" s="19" t="s">
        <v>
446</v>
      </c>
      <c r="F466" s="18"/>
    </row>
    <row r="467" spans="2:6" x14ac:dyDescent="0.4">
      <c r="B467" s="14"/>
      <c r="C467" s="15">
        <f t="shared" si="16"/>
        <v>
17</v>
      </c>
      <c r="D467" s="16"/>
      <c r="E467" s="19" t="s">
        <v>
447</v>
      </c>
      <c r="F467" s="18"/>
    </row>
    <row r="468" spans="2:6" x14ac:dyDescent="0.4">
      <c r="B468" s="14"/>
      <c r="C468" s="15">
        <f t="shared" si="16"/>
        <v>
18</v>
      </c>
      <c r="D468" s="16"/>
      <c r="E468" s="19" t="s">
        <v>
448</v>
      </c>
      <c r="F468" s="18"/>
    </row>
    <row r="469" spans="2:6" x14ac:dyDescent="0.4">
      <c r="B469" s="14"/>
      <c r="C469" s="15">
        <f t="shared" si="16"/>
        <v>
19</v>
      </c>
      <c r="D469" s="16"/>
      <c r="E469" s="19" t="s">
        <v>
449</v>
      </c>
      <c r="F469" s="18"/>
    </row>
    <row r="470" spans="2:6" x14ac:dyDescent="0.4">
      <c r="B470" s="14"/>
      <c r="C470" s="15">
        <f t="shared" si="16"/>
        <v>
20</v>
      </c>
      <c r="D470" s="16"/>
      <c r="E470" s="19" t="s">
        <v>
450</v>
      </c>
      <c r="F470" s="18"/>
    </row>
    <row r="471" spans="2:6" x14ac:dyDescent="0.4">
      <c r="B471" s="14"/>
      <c r="C471" s="15">
        <f t="shared" si="16"/>
        <v>
21</v>
      </c>
      <c r="D471" s="16"/>
      <c r="E471" s="19" t="s">
        <v>
451</v>
      </c>
      <c r="F471" s="18"/>
    </row>
    <row r="472" spans="2:6" x14ac:dyDescent="0.4">
      <c r="B472" s="14"/>
      <c r="C472" s="15">
        <f t="shared" si="16"/>
        <v>
22</v>
      </c>
      <c r="D472" s="16"/>
      <c r="E472" s="19" t="s">
        <v>
452</v>
      </c>
      <c r="F472" s="18"/>
    </row>
    <row r="473" spans="2:6" x14ac:dyDescent="0.4">
      <c r="B473" s="14"/>
      <c r="C473" s="15">
        <f t="shared" si="16"/>
        <v>
23</v>
      </c>
      <c r="D473" s="16"/>
      <c r="E473" s="19" t="s">
        <v>
453</v>
      </c>
      <c r="F473" s="18"/>
    </row>
    <row r="474" spans="2:6" x14ac:dyDescent="0.4">
      <c r="B474" s="14"/>
      <c r="C474" s="15">
        <f t="shared" si="16"/>
        <v>
24</v>
      </c>
      <c r="D474" s="16"/>
      <c r="E474" s="19" t="s">
        <v>
454</v>
      </c>
      <c r="F474" s="18"/>
    </row>
    <row r="475" spans="2:6" x14ac:dyDescent="0.4">
      <c r="B475" s="14"/>
      <c r="C475" s="15">
        <f t="shared" si="16"/>
        <v>
25</v>
      </c>
      <c r="D475" s="16"/>
      <c r="E475" s="19" t="s">
        <v>
455</v>
      </c>
      <c r="F475" s="18"/>
    </row>
    <row r="476" spans="2:6" x14ac:dyDescent="0.4">
      <c r="B476" s="14"/>
      <c r="C476" s="15">
        <f t="shared" si="16"/>
        <v>
26</v>
      </c>
      <c r="D476" s="16"/>
      <c r="E476" s="19" t="s">
        <v>
456</v>
      </c>
      <c r="F476" s="18"/>
    </row>
    <row r="477" spans="2:6" x14ac:dyDescent="0.4">
      <c r="B477" s="14"/>
      <c r="C477" s="15">
        <f t="shared" si="16"/>
        <v>
27</v>
      </c>
      <c r="D477" s="16"/>
      <c r="E477" s="19" t="s">
        <v>
457</v>
      </c>
      <c r="F477" s="18"/>
    </row>
    <row r="478" spans="2:6" x14ac:dyDescent="0.4">
      <c r="B478" s="14"/>
      <c r="C478" s="15">
        <f t="shared" si="16"/>
        <v>
28</v>
      </c>
      <c r="D478" s="16"/>
      <c r="E478" s="19" t="s">
        <v>
458</v>
      </c>
      <c r="F478" s="18"/>
    </row>
    <row r="479" spans="2:6" x14ac:dyDescent="0.4">
      <c r="B479" s="14"/>
      <c r="C479" s="15">
        <f t="shared" si="16"/>
        <v>
29</v>
      </c>
      <c r="D479" s="16"/>
      <c r="E479" s="19" t="s">
        <v>
459</v>
      </c>
      <c r="F479" s="18"/>
    </row>
    <row r="480" spans="2:6" x14ac:dyDescent="0.4">
      <c r="B480" s="14"/>
      <c r="C480" s="15">
        <f t="shared" si="16"/>
        <v>
30</v>
      </c>
      <c r="D480" s="16"/>
      <c r="E480" s="19" t="s">
        <v>
460</v>
      </c>
      <c r="F480" s="18"/>
    </row>
    <row r="481" spans="2:6" x14ac:dyDescent="0.4">
      <c r="B481" s="28"/>
      <c r="C481" s="29" t="s">
        <v>
461</v>
      </c>
      <c r="D481" s="12"/>
      <c r="E481" s="12"/>
      <c r="F481" s="27"/>
    </row>
    <row r="482" spans="2:6" x14ac:dyDescent="0.4">
      <c r="B482" s="14"/>
      <c r="C482" s="15">
        <v>
1</v>
      </c>
      <c r="D482" s="16"/>
      <c r="E482" s="19" t="s">
        <v>
462</v>
      </c>
      <c r="F482" s="18"/>
    </row>
    <row r="483" spans="2:6" x14ac:dyDescent="0.4">
      <c r="B483" s="14"/>
      <c r="C483" s="15">
        <f t="shared" ref="C483:C490" si="17">
C482+1</f>
        <v>
2</v>
      </c>
      <c r="D483" s="16"/>
      <c r="E483" s="19" t="s">
        <v>
463</v>
      </c>
      <c r="F483" s="18"/>
    </row>
    <row r="484" spans="2:6" x14ac:dyDescent="0.4">
      <c r="B484" s="14"/>
      <c r="C484" s="15">
        <f t="shared" si="17"/>
        <v>
3</v>
      </c>
      <c r="D484" s="16"/>
      <c r="E484" s="19" t="s">
        <v>
464</v>
      </c>
      <c r="F484" s="18"/>
    </row>
    <row r="485" spans="2:6" ht="24" x14ac:dyDescent="0.4">
      <c r="B485" s="14"/>
      <c r="C485" s="15">
        <f t="shared" si="17"/>
        <v>
4</v>
      </c>
      <c r="D485" s="16"/>
      <c r="E485" s="31" t="s">
        <v>
465</v>
      </c>
      <c r="F485" s="18"/>
    </row>
    <row r="486" spans="2:6" x14ac:dyDescent="0.4">
      <c r="B486" s="28"/>
      <c r="C486" s="15">
        <f t="shared" si="17"/>
        <v>
5</v>
      </c>
      <c r="D486" s="16"/>
      <c r="E486" s="31" t="s">
        <v>
466</v>
      </c>
      <c r="F486" s="18"/>
    </row>
    <row r="487" spans="2:6" x14ac:dyDescent="0.4">
      <c r="B487" s="28"/>
      <c r="C487" s="15">
        <f t="shared" si="17"/>
        <v>
6</v>
      </c>
      <c r="D487" s="16"/>
      <c r="E487" s="31" t="s">
        <v>
467</v>
      </c>
      <c r="F487" s="18"/>
    </row>
    <row r="488" spans="2:6" x14ac:dyDescent="0.4">
      <c r="B488" s="28"/>
      <c r="C488" s="15">
        <f t="shared" si="17"/>
        <v>
7</v>
      </c>
      <c r="D488" s="16"/>
      <c r="E488" s="31" t="s">
        <v>
468</v>
      </c>
      <c r="F488" s="18"/>
    </row>
    <row r="489" spans="2:6" x14ac:dyDescent="0.4">
      <c r="B489" s="28"/>
      <c r="C489" s="15">
        <f t="shared" si="17"/>
        <v>
8</v>
      </c>
      <c r="D489" s="16"/>
      <c r="E489" s="31" t="s">
        <v>
469</v>
      </c>
      <c r="F489" s="18"/>
    </row>
    <row r="490" spans="2:6" x14ac:dyDescent="0.4">
      <c r="B490" s="28"/>
      <c r="C490" s="15">
        <f t="shared" si="17"/>
        <v>
9</v>
      </c>
      <c r="D490" s="16"/>
      <c r="E490" s="31" t="s">
        <v>
470</v>
      </c>
      <c r="F490" s="18"/>
    </row>
    <row r="491" spans="2:6" x14ac:dyDescent="0.4">
      <c r="B491" s="28"/>
      <c r="C491" s="29" t="s">
        <v>
471</v>
      </c>
      <c r="D491" s="12"/>
      <c r="E491" s="12"/>
      <c r="F491" s="27"/>
    </row>
    <row r="492" spans="2:6" x14ac:dyDescent="0.4">
      <c r="B492" s="14"/>
      <c r="C492" s="15">
        <v>
1</v>
      </c>
      <c r="D492" s="16" t="s">
        <v>
20</v>
      </c>
      <c r="E492" s="19" t="s">
        <v>
472</v>
      </c>
      <c r="F492" s="18"/>
    </row>
    <row r="493" spans="2:6" ht="24" x14ac:dyDescent="0.4">
      <c r="B493" s="14"/>
      <c r="C493" s="15">
        <f t="shared" ref="C493:C510" si="18">
C492+1</f>
        <v>
2</v>
      </c>
      <c r="D493" s="16" t="s">
        <v>
20</v>
      </c>
      <c r="E493" s="19" t="s">
        <v>
473</v>
      </c>
      <c r="F493" s="18"/>
    </row>
    <row r="494" spans="2:6" ht="24" x14ac:dyDescent="0.4">
      <c r="B494" s="14"/>
      <c r="C494" s="15">
        <f t="shared" si="18"/>
        <v>
3</v>
      </c>
      <c r="D494" s="16" t="s">
        <v>
20</v>
      </c>
      <c r="E494" s="19" t="s">
        <v>
474</v>
      </c>
      <c r="F494" s="18"/>
    </row>
    <row r="495" spans="2:6" ht="24" x14ac:dyDescent="0.4">
      <c r="B495" s="14"/>
      <c r="C495" s="15">
        <f t="shared" si="18"/>
        <v>
4</v>
      </c>
      <c r="D495" s="16"/>
      <c r="E495" s="19" t="s">
        <v>
475</v>
      </c>
      <c r="F495" s="18"/>
    </row>
    <row r="496" spans="2:6" ht="24" x14ac:dyDescent="0.4">
      <c r="B496" s="14"/>
      <c r="C496" s="15">
        <f t="shared" si="18"/>
        <v>
5</v>
      </c>
      <c r="D496" s="16" t="s">
        <v>
20</v>
      </c>
      <c r="E496" s="19" t="s">
        <v>
476</v>
      </c>
      <c r="F496" s="18"/>
    </row>
    <row r="497" spans="2:6" x14ac:dyDescent="0.4">
      <c r="B497" s="14"/>
      <c r="C497" s="15">
        <f t="shared" si="18"/>
        <v>
6</v>
      </c>
      <c r="D497" s="16"/>
      <c r="E497" s="19" t="s">
        <v>
477</v>
      </c>
      <c r="F497" s="18"/>
    </row>
    <row r="498" spans="2:6" x14ac:dyDescent="0.4">
      <c r="B498" s="14"/>
      <c r="C498" s="15">
        <f t="shared" si="18"/>
        <v>
7</v>
      </c>
      <c r="D498" s="16"/>
      <c r="E498" s="19" t="s">
        <v>
478</v>
      </c>
      <c r="F498" s="18"/>
    </row>
    <row r="499" spans="2:6" x14ac:dyDescent="0.4">
      <c r="B499" s="14"/>
      <c r="C499" s="15">
        <f t="shared" si="18"/>
        <v>
8</v>
      </c>
      <c r="D499" s="16"/>
      <c r="E499" s="19" t="s">
        <v>
479</v>
      </c>
      <c r="F499" s="18"/>
    </row>
    <row r="500" spans="2:6" x14ac:dyDescent="0.4">
      <c r="B500" s="14"/>
      <c r="C500" s="15">
        <f t="shared" si="18"/>
        <v>
9</v>
      </c>
      <c r="D500" s="16"/>
      <c r="E500" s="19" t="s">
        <v>
480</v>
      </c>
      <c r="F500" s="18"/>
    </row>
    <row r="501" spans="2:6" ht="24" x14ac:dyDescent="0.4">
      <c r="B501" s="28"/>
      <c r="C501" s="15">
        <f t="shared" si="18"/>
        <v>
10</v>
      </c>
      <c r="D501" s="16"/>
      <c r="E501" s="31" t="s">
        <v>
481</v>
      </c>
      <c r="F501" s="18"/>
    </row>
    <row r="502" spans="2:6" ht="24" x14ac:dyDescent="0.4">
      <c r="B502" s="14"/>
      <c r="C502" s="15">
        <f t="shared" si="18"/>
        <v>
11</v>
      </c>
      <c r="D502" s="16"/>
      <c r="E502" s="19" t="s">
        <v>
537</v>
      </c>
      <c r="F502" s="18"/>
    </row>
    <row r="503" spans="2:6" ht="36" x14ac:dyDescent="0.4">
      <c r="B503" s="14"/>
      <c r="C503" s="15">
        <f t="shared" si="18"/>
        <v>
12</v>
      </c>
      <c r="D503" s="16"/>
      <c r="E503" s="19" t="s">
        <v>
482</v>
      </c>
      <c r="F503" s="18"/>
    </row>
    <row r="504" spans="2:6" ht="36" x14ac:dyDescent="0.4">
      <c r="B504" s="14"/>
      <c r="C504" s="15">
        <f t="shared" si="18"/>
        <v>
13</v>
      </c>
      <c r="D504" s="16"/>
      <c r="E504" s="17" t="s">
        <v>
483</v>
      </c>
      <c r="F504" s="18"/>
    </row>
    <row r="505" spans="2:6" x14ac:dyDescent="0.4">
      <c r="B505" s="14"/>
      <c r="C505" s="15">
        <f t="shared" si="18"/>
        <v>
14</v>
      </c>
      <c r="D505" s="16"/>
      <c r="E505" s="17" t="s">
        <v>
484</v>
      </c>
      <c r="F505" s="18"/>
    </row>
    <row r="506" spans="2:6" x14ac:dyDescent="0.4">
      <c r="B506" s="14"/>
      <c r="C506" s="15">
        <f t="shared" si="18"/>
        <v>
15</v>
      </c>
      <c r="D506" s="16"/>
      <c r="E506" s="17" t="s">
        <v>
485</v>
      </c>
      <c r="F506" s="18"/>
    </row>
    <row r="507" spans="2:6" x14ac:dyDescent="0.4">
      <c r="B507" s="14"/>
      <c r="C507" s="15">
        <f t="shared" si="18"/>
        <v>
16</v>
      </c>
      <c r="D507" s="16"/>
      <c r="E507" s="17" t="s">
        <v>
486</v>
      </c>
      <c r="F507" s="18"/>
    </row>
    <row r="508" spans="2:6" ht="24" x14ac:dyDescent="0.4">
      <c r="B508" s="14"/>
      <c r="C508" s="15">
        <f t="shared" si="18"/>
        <v>
17</v>
      </c>
      <c r="D508" s="16"/>
      <c r="E508" s="17" t="s">
        <v>
487</v>
      </c>
      <c r="F508" s="18"/>
    </row>
    <row r="509" spans="2:6" x14ac:dyDescent="0.4">
      <c r="B509" s="28"/>
      <c r="C509" s="15">
        <f t="shared" si="18"/>
        <v>
18</v>
      </c>
      <c r="D509" s="16"/>
      <c r="E509" s="32" t="s">
        <v>
541</v>
      </c>
      <c r="F509" s="49"/>
    </row>
    <row r="510" spans="2:6" x14ac:dyDescent="0.4">
      <c r="B510" s="28"/>
      <c r="C510" s="15">
        <f t="shared" si="18"/>
        <v>
19</v>
      </c>
      <c r="D510" s="16"/>
      <c r="E510" s="32" t="s">
        <v>
542</v>
      </c>
      <c r="F510" s="49"/>
    </row>
    <row r="511" spans="2:6" x14ac:dyDescent="0.4">
      <c r="B511" s="28"/>
      <c r="C511" s="29" t="s">
        <v>
488</v>
      </c>
      <c r="D511" s="12"/>
      <c r="E511" s="12"/>
      <c r="F511" s="27"/>
    </row>
    <row r="512" spans="2:6" x14ac:dyDescent="0.4">
      <c r="B512" s="14"/>
      <c r="C512" s="15">
        <v>
1</v>
      </c>
      <c r="D512" s="16"/>
      <c r="E512" s="19" t="s">
        <v>
489</v>
      </c>
      <c r="F512" s="18"/>
    </row>
    <row r="513" spans="2:6" x14ac:dyDescent="0.4">
      <c r="B513" s="14"/>
      <c r="C513" s="15">
        <f>
C512+1</f>
        <v>
2</v>
      </c>
      <c r="D513" s="16"/>
      <c r="E513" s="19" t="s">
        <v>
490</v>
      </c>
      <c r="F513" s="18"/>
    </row>
    <row r="514" spans="2:6" x14ac:dyDescent="0.4">
      <c r="B514" s="14"/>
      <c r="C514" s="15">
        <f>
C513+1</f>
        <v>
3</v>
      </c>
      <c r="D514" s="16"/>
      <c r="E514" s="19" t="s">
        <v>
491</v>
      </c>
      <c r="F514" s="18"/>
    </row>
    <row r="515" spans="2:6" x14ac:dyDescent="0.4">
      <c r="B515" s="14"/>
      <c r="C515" s="15">
        <f>
C514+1</f>
        <v>
4</v>
      </c>
      <c r="D515" s="16"/>
      <c r="E515" s="19" t="s">
        <v>
492</v>
      </c>
      <c r="F515" s="18"/>
    </row>
    <row r="516" spans="2:6" x14ac:dyDescent="0.4">
      <c r="B516" s="14"/>
      <c r="C516" s="15">
        <f>
C515+1</f>
        <v>
5</v>
      </c>
      <c r="D516" s="16"/>
      <c r="E516" s="19" t="s">
        <v>
493</v>
      </c>
      <c r="F516" s="18"/>
    </row>
    <row r="517" spans="2:6" x14ac:dyDescent="0.4">
      <c r="B517" s="28"/>
      <c r="C517" s="15">
        <f>
C516+1</f>
        <v>
6</v>
      </c>
      <c r="D517" s="16"/>
      <c r="E517" s="31" t="s">
        <v>
543</v>
      </c>
      <c r="F517" s="49"/>
    </row>
    <row r="518" spans="2:6" x14ac:dyDescent="0.4">
      <c r="B518" s="35"/>
      <c r="C518" s="23"/>
      <c r="D518" s="12"/>
      <c r="E518" s="24"/>
      <c r="F518" s="27"/>
    </row>
    <row r="519" spans="2:6" x14ac:dyDescent="0.4">
      <c r="B519" s="11" t="s">
        <v>
494</v>
      </c>
      <c r="C519" s="12" t="s">
        <v>
495</v>
      </c>
      <c r="D519" s="12"/>
      <c r="E519" s="12"/>
      <c r="F519" s="27"/>
    </row>
    <row r="520" spans="2:6" ht="36" x14ac:dyDescent="0.4">
      <c r="B520" s="14"/>
      <c r="C520" s="15">
        <v>
1</v>
      </c>
      <c r="D520" s="16" t="s">
        <v>
20</v>
      </c>
      <c r="E520" s="19" t="s">
        <v>
496</v>
      </c>
      <c r="F520" s="18"/>
    </row>
    <row r="521" spans="2:6" ht="24" x14ac:dyDescent="0.4">
      <c r="B521" s="14"/>
      <c r="C521" s="15">
        <f t="shared" ref="C521:C539" si="19">
C520+1</f>
        <v>
2</v>
      </c>
      <c r="D521" s="16" t="s">
        <v>
20</v>
      </c>
      <c r="E521" s="19" t="s">
        <v>
497</v>
      </c>
      <c r="F521" s="18"/>
    </row>
    <row r="522" spans="2:6" ht="24" x14ac:dyDescent="0.4">
      <c r="B522" s="14"/>
      <c r="C522" s="15">
        <f t="shared" si="19"/>
        <v>
3</v>
      </c>
      <c r="D522" s="16" t="s">
        <v>
20</v>
      </c>
      <c r="E522" s="19" t="s">
        <v>
498</v>
      </c>
      <c r="F522" s="18"/>
    </row>
    <row r="523" spans="2:6" ht="36" x14ac:dyDescent="0.4">
      <c r="B523" s="14"/>
      <c r="C523" s="15">
        <f t="shared" si="19"/>
        <v>
4</v>
      </c>
      <c r="D523" s="16" t="s">
        <v>
20</v>
      </c>
      <c r="E523" s="19" t="s">
        <v>
499</v>
      </c>
      <c r="F523" s="18"/>
    </row>
    <row r="524" spans="2:6" ht="24" x14ac:dyDescent="0.4">
      <c r="B524" s="14"/>
      <c r="C524" s="15">
        <f t="shared" si="19"/>
        <v>
5</v>
      </c>
      <c r="D524" s="16" t="s">
        <v>
20</v>
      </c>
      <c r="E524" s="19" t="s">
        <v>
500</v>
      </c>
      <c r="F524" s="18"/>
    </row>
    <row r="525" spans="2:6" ht="24" x14ac:dyDescent="0.4">
      <c r="B525" s="14"/>
      <c r="C525" s="15">
        <f t="shared" si="19"/>
        <v>
6</v>
      </c>
      <c r="D525" s="16" t="s">
        <v>
20</v>
      </c>
      <c r="E525" s="31" t="s">
        <v>
501</v>
      </c>
      <c r="F525" s="18"/>
    </row>
    <row r="526" spans="2:6" x14ac:dyDescent="0.4">
      <c r="B526" s="14"/>
      <c r="C526" s="15">
        <f t="shared" si="19"/>
        <v>
7</v>
      </c>
      <c r="D526" s="16"/>
      <c r="E526" s="19" t="s">
        <v>
502</v>
      </c>
      <c r="F526" s="18"/>
    </row>
    <row r="527" spans="2:6" x14ac:dyDescent="0.4">
      <c r="B527" s="14"/>
      <c r="C527" s="15">
        <f t="shared" si="19"/>
        <v>
8</v>
      </c>
      <c r="D527" s="16"/>
      <c r="E527" s="19" t="s">
        <v>
503</v>
      </c>
      <c r="F527" s="18"/>
    </row>
    <row r="528" spans="2:6" x14ac:dyDescent="0.4">
      <c r="B528" s="14"/>
      <c r="C528" s="15">
        <f t="shared" si="19"/>
        <v>
9</v>
      </c>
      <c r="D528" s="16"/>
      <c r="E528" s="19" t="s">
        <v>
504</v>
      </c>
      <c r="F528" s="18"/>
    </row>
    <row r="529" spans="2:6" x14ac:dyDescent="0.4">
      <c r="B529" s="14"/>
      <c r="C529" s="15">
        <f t="shared" si="19"/>
        <v>
10</v>
      </c>
      <c r="D529" s="16"/>
      <c r="E529" s="19" t="s">
        <v>
505</v>
      </c>
      <c r="F529" s="18"/>
    </row>
    <row r="530" spans="2:6" x14ac:dyDescent="0.4">
      <c r="B530" s="14"/>
      <c r="C530" s="15">
        <f t="shared" si="19"/>
        <v>
11</v>
      </c>
      <c r="D530" s="16"/>
      <c r="E530" s="19" t="s">
        <v>
506</v>
      </c>
      <c r="F530" s="18"/>
    </row>
    <row r="531" spans="2:6" x14ac:dyDescent="0.4">
      <c r="B531" s="14"/>
      <c r="C531" s="15">
        <f t="shared" si="19"/>
        <v>
12</v>
      </c>
      <c r="D531" s="16"/>
      <c r="E531" s="19" t="s">
        <v>
507</v>
      </c>
      <c r="F531" s="18"/>
    </row>
    <row r="532" spans="2:6" x14ac:dyDescent="0.4">
      <c r="B532" s="14"/>
      <c r="C532" s="15">
        <f t="shared" si="19"/>
        <v>
13</v>
      </c>
      <c r="D532" s="16"/>
      <c r="E532" s="19" t="s">
        <v>
508</v>
      </c>
      <c r="F532" s="18"/>
    </row>
    <row r="533" spans="2:6" x14ac:dyDescent="0.4">
      <c r="B533" s="14"/>
      <c r="C533" s="15">
        <f t="shared" si="19"/>
        <v>
14</v>
      </c>
      <c r="D533" s="16"/>
      <c r="E533" s="19" t="s">
        <v>
509</v>
      </c>
      <c r="F533" s="18"/>
    </row>
    <row r="534" spans="2:6" x14ac:dyDescent="0.4">
      <c r="B534" s="14"/>
      <c r="C534" s="15">
        <f t="shared" si="19"/>
        <v>
15</v>
      </c>
      <c r="D534" s="16"/>
      <c r="E534" s="19" t="s">
        <v>
510</v>
      </c>
      <c r="F534" s="18"/>
    </row>
    <row r="535" spans="2:6" x14ac:dyDescent="0.4">
      <c r="B535" s="14"/>
      <c r="C535" s="15">
        <f t="shared" si="19"/>
        <v>
16</v>
      </c>
      <c r="D535" s="16"/>
      <c r="E535" s="19" t="s">
        <v>
511</v>
      </c>
      <c r="F535" s="18"/>
    </row>
    <row r="536" spans="2:6" x14ac:dyDescent="0.4">
      <c r="B536" s="14"/>
      <c r="C536" s="15">
        <f t="shared" si="19"/>
        <v>
17</v>
      </c>
      <c r="D536" s="16"/>
      <c r="E536" s="19" t="s">
        <v>
512</v>
      </c>
      <c r="F536" s="18"/>
    </row>
    <row r="537" spans="2:6" x14ac:dyDescent="0.4">
      <c r="B537" s="14"/>
      <c r="C537" s="15">
        <f t="shared" si="19"/>
        <v>
18</v>
      </c>
      <c r="D537" s="16"/>
      <c r="E537" s="19" t="s">
        <v>
513</v>
      </c>
      <c r="F537" s="18"/>
    </row>
    <row r="538" spans="2:6" ht="24" x14ac:dyDescent="0.4">
      <c r="B538" s="14"/>
      <c r="C538" s="15">
        <f t="shared" si="19"/>
        <v>
19</v>
      </c>
      <c r="D538" s="16"/>
      <c r="E538" s="19" t="s">
        <v>
514</v>
      </c>
      <c r="F538" s="18"/>
    </row>
    <row r="539" spans="2:6" x14ac:dyDescent="0.4">
      <c r="B539" s="28"/>
      <c r="C539" s="15">
        <f t="shared" si="19"/>
        <v>
20</v>
      </c>
      <c r="D539" s="16"/>
      <c r="E539" s="31" t="s">
        <v>
544</v>
      </c>
      <c r="F539" s="49"/>
    </row>
    <row r="540" spans="2:6" x14ac:dyDescent="0.4">
      <c r="B540" s="35"/>
      <c r="C540" s="23"/>
      <c r="D540" s="12"/>
      <c r="E540" s="24"/>
      <c r="F540" s="27"/>
    </row>
    <row r="541" spans="2:6" x14ac:dyDescent="0.4">
      <c r="B541" s="11" t="s">
        <v>
539</v>
      </c>
      <c r="C541" s="12" t="s">
        <v>
515</v>
      </c>
      <c r="D541" s="12"/>
      <c r="E541" s="12"/>
      <c r="F541" s="27"/>
    </row>
    <row r="542" spans="2:6" ht="24" x14ac:dyDescent="0.4">
      <c r="B542" s="14"/>
      <c r="C542" s="15">
        <v>
1</v>
      </c>
      <c r="D542" s="16"/>
      <c r="E542" s="19" t="s">
        <v>
516</v>
      </c>
      <c r="F542" s="18"/>
    </row>
    <row r="543" spans="2:6" ht="24" x14ac:dyDescent="0.4">
      <c r="B543" s="14"/>
      <c r="C543" s="15">
        <f>
C542+1</f>
        <v>
2</v>
      </c>
      <c r="D543" s="16"/>
      <c r="E543" s="19" t="s">
        <v>
531</v>
      </c>
      <c r="F543" s="18"/>
    </row>
    <row r="544" spans="2:6" x14ac:dyDescent="0.4">
      <c r="B544" s="14"/>
      <c r="C544" s="15">
        <f>
C543+1</f>
        <v>
3</v>
      </c>
      <c r="D544" s="16"/>
      <c r="E544" s="19" t="s">
        <v>
517</v>
      </c>
      <c r="F544" s="18"/>
    </row>
    <row r="545" spans="1:7" ht="24" x14ac:dyDescent="0.4">
      <c r="B545" s="14"/>
      <c r="C545" s="15">
        <f>
C544+1</f>
        <v>
4</v>
      </c>
      <c r="D545" s="16"/>
      <c r="E545" s="19" t="s">
        <v>
518</v>
      </c>
      <c r="F545" s="18"/>
    </row>
    <row r="546" spans="1:7" x14ac:dyDescent="0.4">
      <c r="B546" s="35"/>
      <c r="C546" s="23"/>
      <c r="D546" s="12"/>
      <c r="E546" s="24"/>
      <c r="F546" s="27"/>
    </row>
    <row r="547" spans="1:7" s="48" customFormat="1" x14ac:dyDescent="0.4">
      <c r="A547" s="41"/>
      <c r="B547" s="11" t="s">
        <v>
538</v>
      </c>
      <c r="C547" s="12" t="s">
        <v>
519</v>
      </c>
      <c r="D547" s="12"/>
      <c r="E547" s="12"/>
      <c r="F547" s="42"/>
      <c r="G547" s="47"/>
    </row>
    <row r="548" spans="1:7" s="48" customFormat="1" ht="24" x14ac:dyDescent="0.4">
      <c r="A548" s="41"/>
      <c r="B548" s="14"/>
      <c r="C548" s="15">
        <v>
1</v>
      </c>
      <c r="D548" s="16" t="s">
        <v>
522</v>
      </c>
      <c r="E548" s="19" t="s">
        <v>
530</v>
      </c>
      <c r="F548" s="43"/>
      <c r="G548" s="47"/>
    </row>
    <row r="549" spans="1:7" s="48" customFormat="1" ht="24" x14ac:dyDescent="0.4">
      <c r="A549" s="41"/>
      <c r="B549" s="14"/>
      <c r="C549" s="15">
        <f>
C548+1</f>
        <v>
2</v>
      </c>
      <c r="D549" s="16" t="s">
        <v>
522</v>
      </c>
      <c r="E549" s="19" t="s">
        <v>
523</v>
      </c>
      <c r="F549" s="43"/>
      <c r="G549" s="47"/>
    </row>
    <row r="550" spans="1:7" s="48" customFormat="1" x14ac:dyDescent="0.4">
      <c r="A550" s="41"/>
      <c r="B550" s="14"/>
      <c r="C550" s="15">
        <f>
C549+1</f>
        <v>
3</v>
      </c>
      <c r="D550" s="16" t="s">
        <v>
522</v>
      </c>
      <c r="E550" s="19" t="s">
        <v>
524</v>
      </c>
      <c r="F550" s="43"/>
      <c r="G550" s="47"/>
    </row>
    <row r="551" spans="1:7" s="48" customFormat="1" x14ac:dyDescent="0.4">
      <c r="A551" s="41"/>
      <c r="B551" s="14"/>
      <c r="C551" s="15">
        <v>
4</v>
      </c>
      <c r="D551" s="16" t="s">
        <v>
522</v>
      </c>
      <c r="E551" s="19" t="s">
        <v>
520</v>
      </c>
      <c r="F551" s="43"/>
      <c r="G551" s="47"/>
    </row>
    <row r="552" spans="1:7" s="48" customFormat="1" ht="36" x14ac:dyDescent="0.4">
      <c r="A552" s="41"/>
      <c r="B552" s="14"/>
      <c r="C552" s="15">
        <v>
5</v>
      </c>
      <c r="D552" s="16" t="s">
        <v>
522</v>
      </c>
      <c r="E552" s="19" t="s">
        <v>
521</v>
      </c>
      <c r="F552" s="43"/>
      <c r="G552" s="47"/>
    </row>
  </sheetData>
  <mergeCells count="18">
    <mergeCell ref="B25:E25"/>
    <mergeCell ref="C9:F9"/>
    <mergeCell ref="C10:F10"/>
    <mergeCell ref="C11:F11"/>
    <mergeCell ref="C12:F12"/>
    <mergeCell ref="C14:F14"/>
    <mergeCell ref="C15:F15"/>
    <mergeCell ref="C16:F16"/>
    <mergeCell ref="C17:F17"/>
    <mergeCell ref="C18:F18"/>
    <mergeCell ref="C19:F19"/>
    <mergeCell ref="C20:F20"/>
    <mergeCell ref="D7:E7"/>
    <mergeCell ref="B1:F1"/>
    <mergeCell ref="C2:F2"/>
    <mergeCell ref="B3:D3"/>
    <mergeCell ref="C5:E5"/>
    <mergeCell ref="C6:F6"/>
  </mergeCells>
  <phoneticPr fontId="3"/>
  <pageMargins left="0.7" right="0.7" top="0.75" bottom="0.75" header="0.3" footer="0.3"/>
</worksheet>
</file>

<file path=xl/sharedStrings.xml><?xml version="1.0" encoding="utf-8"?>
<sst xmlns="http://schemas.openxmlformats.org/spreadsheetml/2006/main" count="705" uniqueCount="577">
  <si>
    <t>提案企業名</t>
    <rPh sb="0" eb="2">
      <t>テイアン</t>
    </rPh>
    <rPh sb="2" eb="4">
      <t>キギョウ</t>
    </rPh>
    <rPh sb="4" eb="5">
      <t>メイ</t>
    </rPh>
    <phoneticPr fontId="6"/>
  </si>
  <si>
    <t>１</t>
    <phoneticPr fontId="6"/>
  </si>
  <si>
    <t>提案するシステムの名称（製品名称と開発社名を記載してください）</t>
    <rPh sb="0" eb="2">
      <t>テイアン</t>
    </rPh>
    <rPh sb="9" eb="11">
      <t>メイショウ</t>
    </rPh>
    <phoneticPr fontId="6"/>
  </si>
  <si>
    <t>２</t>
    <phoneticPr fontId="6"/>
  </si>
  <si>
    <t>クライアント側の端末に必要なOS、ブラウザ等の環境</t>
    <rPh sb="6" eb="7">
      <t>ガワ</t>
    </rPh>
    <rPh sb="8" eb="10">
      <t>タンマツ</t>
    </rPh>
    <rPh sb="11" eb="13">
      <t>ヒツヨウ</t>
    </rPh>
    <rPh sb="21" eb="22">
      <t>トウ</t>
    </rPh>
    <rPh sb="23" eb="25">
      <t>カンキョウ</t>
    </rPh>
    <phoneticPr fontId="6"/>
  </si>
  <si>
    <t>３</t>
    <phoneticPr fontId="6"/>
  </si>
  <si>
    <t>要求機能要件に対する実現可否</t>
    <rPh sb="0" eb="2">
      <t>ヨウキュウ</t>
    </rPh>
    <rPh sb="2" eb="4">
      <t>キノウ</t>
    </rPh>
    <rPh sb="4" eb="6">
      <t>ヨウケン</t>
    </rPh>
    <rPh sb="7" eb="8">
      <t>タイ</t>
    </rPh>
    <rPh sb="10" eb="12">
      <t>ジツゲン</t>
    </rPh>
    <rPh sb="12" eb="14">
      <t>カヒ</t>
    </rPh>
    <phoneticPr fontId="6"/>
  </si>
  <si>
    <t>下記表の要求機能要件について、「実現方法」欄に以下のａ～ｅのうちから選択して記載してください。</t>
    <phoneticPr fontId="6"/>
  </si>
  <si>
    <t>ａ　現在パッケージの標準機能で対応可能な場合。</t>
    <phoneticPr fontId="6"/>
  </si>
  <si>
    <t>ｂ　オプション機能またはアドオン機能により対応が可能であり、システム機能として取り込む場合。（予定を別途記載すること）</t>
    <phoneticPr fontId="6"/>
  </si>
  <si>
    <t>ｃ　代替機能を提案して実現できる場合。（この場合、別途、具体的な説明を記載すること）</t>
    <phoneticPr fontId="6"/>
  </si>
  <si>
    <t>ｄ　現在パッケージの標準機能には含まれず、追加カスタマイズで対応が可能。（カスタマイズ費用について別途記入すること）</t>
    <phoneticPr fontId="6"/>
  </si>
  <si>
    <t>ｅ　提案するパッケージでは対応できない場合。</t>
    <rPh sb="19" eb="21">
      <t>バアイ</t>
    </rPh>
    <phoneticPr fontId="6"/>
  </si>
  <si>
    <t>※「★」印がついた項目は必須項目です。必須項目の実現方法が「ｅ」の場合は失格となります。</t>
    <phoneticPr fontId="6"/>
  </si>
  <si>
    <t>※実現方法にａ～ｅ以外を記載した場合は、ｅが記載されたものとみなします。</t>
    <phoneticPr fontId="6"/>
  </si>
  <si>
    <t>※実現方法にｂ、ｃを記載した場合で、具体的な予定や説明の添付がされていない場合は、ｅが記載されたものとみなします。</t>
    <rPh sb="22" eb="24">
      <t>ヨテイ</t>
    </rPh>
    <phoneticPr fontId="6"/>
  </si>
  <si>
    <t>機能要件</t>
    <rPh sb="0" eb="2">
      <t>キノウ</t>
    </rPh>
    <rPh sb="2" eb="4">
      <t>ヨウケン</t>
    </rPh>
    <phoneticPr fontId="6"/>
  </si>
  <si>
    <t>実現可否</t>
    <rPh sb="0" eb="2">
      <t>ジツゲン</t>
    </rPh>
    <rPh sb="2" eb="4">
      <t>カヒ</t>
    </rPh>
    <phoneticPr fontId="6"/>
  </si>
  <si>
    <t>1</t>
    <phoneticPr fontId="6"/>
  </si>
  <si>
    <t>システム全般</t>
  </si>
  <si>
    <t>★</t>
    <phoneticPr fontId="6"/>
  </si>
  <si>
    <t>ISBN13桁に対応していること。従来の10桁との混在もできること。</t>
    <rPh sb="6" eb="7">
      <t>ケタ</t>
    </rPh>
    <rPh sb="8" eb="10">
      <t>タイオウ</t>
    </rPh>
    <rPh sb="17" eb="19">
      <t>ジュウライ</t>
    </rPh>
    <rPh sb="22" eb="23">
      <t>ケタ</t>
    </rPh>
    <rPh sb="25" eb="27">
      <t>コンザイ</t>
    </rPh>
    <phoneticPr fontId="9"/>
  </si>
  <si>
    <t>MARC会社が作成する可変長データを漏れなく登録できること。また、登録するタグを選択できること。</t>
    <rPh sb="4" eb="6">
      <t>カイシャ</t>
    </rPh>
    <rPh sb="7" eb="9">
      <t>サクセイ</t>
    </rPh>
    <rPh sb="11" eb="14">
      <t>カヘンチョウ</t>
    </rPh>
    <rPh sb="18" eb="19">
      <t>モ</t>
    </rPh>
    <rPh sb="22" eb="24">
      <t>トウロク</t>
    </rPh>
    <rPh sb="33" eb="35">
      <t>トウロク</t>
    </rPh>
    <rPh sb="40" eb="42">
      <t>センタク</t>
    </rPh>
    <phoneticPr fontId="9"/>
  </si>
  <si>
    <t>システムを操作する職員にIDを与えることにより、業務の実行権限や動作条件などの設定ができること。操作者の権限によって利用できる業務の範囲を変更できること。操作者の切り替えが容易であり、特に窓口業務はワンタッチで操作者切替処理が行えること。操作者を切り替える際は、ＩＤとパスワードで認証を行うこと。ログインする職員に対して端末の設置館・場所を割当できること。</t>
    <rPh sb="5" eb="7">
      <t>ソウサ</t>
    </rPh>
    <rPh sb="9" eb="11">
      <t>ショクイン</t>
    </rPh>
    <rPh sb="15" eb="16">
      <t>アタ</t>
    </rPh>
    <rPh sb="24" eb="26">
      <t>ギョウム</t>
    </rPh>
    <rPh sb="27" eb="29">
      <t>ジッコウ</t>
    </rPh>
    <rPh sb="29" eb="31">
      <t>ケンゲン</t>
    </rPh>
    <rPh sb="32" eb="34">
      <t>ドウサ</t>
    </rPh>
    <rPh sb="34" eb="36">
      <t>ジョウケン</t>
    </rPh>
    <rPh sb="39" eb="41">
      <t>セッテイ</t>
    </rPh>
    <rPh sb="154" eb="156">
      <t>ショクイン</t>
    </rPh>
    <rPh sb="157" eb="158">
      <t>タイ</t>
    </rPh>
    <rPh sb="160" eb="162">
      <t>タンマツ</t>
    </rPh>
    <rPh sb="163" eb="165">
      <t>セッチ</t>
    </rPh>
    <rPh sb="165" eb="166">
      <t>カン</t>
    </rPh>
    <rPh sb="167" eb="169">
      <t>バショ</t>
    </rPh>
    <rPh sb="170" eb="172">
      <t>ワリアテ</t>
    </rPh>
    <phoneticPr fontId="9"/>
  </si>
  <si>
    <t>バーコードの読み取りだけでなくキーボード入力での処理も行えること。</t>
    <rPh sb="6" eb="7">
      <t>ヨ</t>
    </rPh>
    <rPh sb="8" eb="9">
      <t>ト</t>
    </rPh>
    <rPh sb="20" eb="22">
      <t>ニュウリョク</t>
    </rPh>
    <rPh sb="24" eb="26">
      <t>ショリ</t>
    </rPh>
    <rPh sb="27" eb="28">
      <t>オコナ</t>
    </rPh>
    <phoneticPr fontId="9"/>
  </si>
  <si>
    <t>資料・利用者検索の際、検索条件を入力後、ボタンまたはキー押下で実行されること。複数の項目を指定し、AND、OR、NOTの条件で掛け合わせた検索ができること。</t>
    <rPh sb="0" eb="2">
      <t>シリョウ</t>
    </rPh>
    <rPh sb="3" eb="6">
      <t>リヨウシャ</t>
    </rPh>
    <rPh sb="6" eb="8">
      <t>ケンサク</t>
    </rPh>
    <rPh sb="9" eb="10">
      <t>サイ</t>
    </rPh>
    <rPh sb="11" eb="13">
      <t>ケンサク</t>
    </rPh>
    <rPh sb="39" eb="41">
      <t>フクスウ</t>
    </rPh>
    <rPh sb="42" eb="44">
      <t>コウモク</t>
    </rPh>
    <rPh sb="45" eb="47">
      <t>シテイ</t>
    </rPh>
    <rPh sb="60" eb="62">
      <t>ジョウケン</t>
    </rPh>
    <rPh sb="63" eb="64">
      <t>カ</t>
    </rPh>
    <rPh sb="65" eb="66">
      <t>ア</t>
    </rPh>
    <rPh sb="69" eb="71">
      <t>ケンサク</t>
    </rPh>
    <phoneticPr fontId="9"/>
  </si>
  <si>
    <t>資料・利用者検索の際、該当件数が指定件数以下の場合、自動的に検索結果一覧を表示できること。また、該当１件の場合は、自動的に詳細画面を表示できること。</t>
    <rPh sb="0" eb="2">
      <t>シリョウ</t>
    </rPh>
    <rPh sb="3" eb="6">
      <t>リヨウシャ</t>
    </rPh>
    <rPh sb="6" eb="8">
      <t>ケンサク</t>
    </rPh>
    <rPh sb="9" eb="10">
      <t>サイ</t>
    </rPh>
    <rPh sb="11" eb="13">
      <t>ガイトウ</t>
    </rPh>
    <rPh sb="13" eb="15">
      <t>ケンスウ</t>
    </rPh>
    <rPh sb="16" eb="18">
      <t>シテイ</t>
    </rPh>
    <rPh sb="18" eb="20">
      <t>ケンスウ</t>
    </rPh>
    <rPh sb="20" eb="22">
      <t>イカ</t>
    </rPh>
    <rPh sb="23" eb="25">
      <t>バアイ</t>
    </rPh>
    <rPh sb="26" eb="29">
      <t>ジドウテキ</t>
    </rPh>
    <rPh sb="30" eb="32">
      <t>ケンサク</t>
    </rPh>
    <rPh sb="32" eb="34">
      <t>ケッカ</t>
    </rPh>
    <rPh sb="34" eb="36">
      <t>イチラン</t>
    </rPh>
    <rPh sb="37" eb="39">
      <t>ヒョウジ</t>
    </rPh>
    <rPh sb="48" eb="50">
      <t>ガイトウ</t>
    </rPh>
    <rPh sb="51" eb="52">
      <t>ケン</t>
    </rPh>
    <rPh sb="53" eb="55">
      <t>バアイ</t>
    </rPh>
    <rPh sb="57" eb="60">
      <t>ジドウテキ</t>
    </rPh>
    <rPh sb="61" eb="63">
      <t>ショウサイ</t>
    </rPh>
    <rPh sb="63" eb="65">
      <t>ガメン</t>
    </rPh>
    <rPh sb="66" eb="68">
      <t>ヒョウジ</t>
    </rPh>
    <phoneticPr fontId="9"/>
  </si>
  <si>
    <t>資料・利用者検索の結果一覧を１ページに表示する明細数は、１０件や１００件などから選択できること。</t>
    <rPh sb="0" eb="2">
      <t>シリョウ</t>
    </rPh>
    <rPh sb="3" eb="6">
      <t>リヨウシャ</t>
    </rPh>
    <rPh sb="6" eb="8">
      <t>ケンサク</t>
    </rPh>
    <rPh sb="9" eb="11">
      <t>ケッカ</t>
    </rPh>
    <rPh sb="11" eb="13">
      <t>イチラン</t>
    </rPh>
    <rPh sb="19" eb="21">
      <t>ヒョウジ</t>
    </rPh>
    <rPh sb="23" eb="25">
      <t>メイサイ</t>
    </rPh>
    <rPh sb="25" eb="26">
      <t>スウ</t>
    </rPh>
    <rPh sb="30" eb="31">
      <t>ケン</t>
    </rPh>
    <rPh sb="35" eb="36">
      <t>ケン</t>
    </rPh>
    <rPh sb="40" eb="42">
      <t>センタク</t>
    </rPh>
    <phoneticPr fontId="9"/>
  </si>
  <si>
    <t>検索結果一覧表示は、並び替えできること。また、昇順・降順の指定ができること。</t>
    <rPh sb="0" eb="2">
      <t>ケンサク</t>
    </rPh>
    <rPh sb="2" eb="4">
      <t>ケッカ</t>
    </rPh>
    <rPh sb="4" eb="6">
      <t>イチラン</t>
    </rPh>
    <rPh sb="6" eb="8">
      <t>ヒョウジ</t>
    </rPh>
    <rPh sb="10" eb="11">
      <t>ナラ</t>
    </rPh>
    <rPh sb="12" eb="13">
      <t>カ</t>
    </rPh>
    <rPh sb="23" eb="25">
      <t>ショウジュン</t>
    </rPh>
    <rPh sb="26" eb="28">
      <t>コウジュン</t>
    </rPh>
    <rPh sb="29" eb="31">
      <t>シテイ</t>
    </rPh>
    <phoneticPr fontId="9"/>
  </si>
  <si>
    <t>検索は、漢字でもカナでも行え、カタカナでもひらがなでも同じ結果が得られること。「ジ」と「ヂ」、「ヲ」と「オ」、「ツ」と「ッ」、「カ」と「ガ」、「ハ」と「パ」、「キヤ」と「キャ」などどちらでも検索できること。長音はあってもなくても検索できること（「トランジスタ」と「トランジスター」など）。</t>
    <rPh sb="0" eb="2">
      <t>ケンサク</t>
    </rPh>
    <rPh sb="4" eb="6">
      <t>カンジ</t>
    </rPh>
    <rPh sb="12" eb="13">
      <t>オコナ</t>
    </rPh>
    <rPh sb="27" eb="28">
      <t>オナ</t>
    </rPh>
    <rPh sb="29" eb="31">
      <t>ケッカ</t>
    </rPh>
    <rPh sb="32" eb="33">
      <t>エ</t>
    </rPh>
    <rPh sb="95" eb="97">
      <t>ケンサク</t>
    </rPh>
    <rPh sb="103" eb="105">
      <t>チョウオン</t>
    </rPh>
    <rPh sb="114" eb="116">
      <t>ケンサク</t>
    </rPh>
    <phoneticPr fontId="9"/>
  </si>
  <si>
    <t>検索は、「ニッポン」と「ニホン」、旧漢字と新漢字など曖昧な場合も同じ検索が得られること。検索対象キーワードは変更できること。</t>
    <rPh sb="0" eb="2">
      <t>ケンサク</t>
    </rPh>
    <rPh sb="17" eb="18">
      <t>キュウ</t>
    </rPh>
    <rPh sb="18" eb="20">
      <t>カンジ</t>
    </rPh>
    <rPh sb="21" eb="22">
      <t>シン</t>
    </rPh>
    <rPh sb="22" eb="24">
      <t>カンジ</t>
    </rPh>
    <rPh sb="26" eb="28">
      <t>アイマイ</t>
    </rPh>
    <rPh sb="29" eb="31">
      <t>バアイ</t>
    </rPh>
    <rPh sb="32" eb="33">
      <t>オナ</t>
    </rPh>
    <rPh sb="34" eb="36">
      <t>ケンサク</t>
    </rPh>
    <rPh sb="37" eb="38">
      <t>エ</t>
    </rPh>
    <rPh sb="44" eb="46">
      <t>ケンサク</t>
    </rPh>
    <rPh sb="46" eb="48">
      <t>タイショウ</t>
    </rPh>
    <rPh sb="54" eb="56">
      <t>ヘンコウ</t>
    </rPh>
    <phoneticPr fontId="9"/>
  </si>
  <si>
    <t>資料・利用者検索は、英語の大文字と小文字、全角と半角を意識せずに検索できること。JAPANとJapanがどちらでも検索できること。どちらでも検索できるキーワードの組み合わせは、随時追加できること。</t>
    <rPh sb="0" eb="2">
      <t>シリョウ</t>
    </rPh>
    <rPh sb="3" eb="6">
      <t>リヨウシャ</t>
    </rPh>
    <rPh sb="6" eb="8">
      <t>ケンサク</t>
    </rPh>
    <rPh sb="10" eb="12">
      <t>エイゴ</t>
    </rPh>
    <rPh sb="13" eb="16">
      <t>オオモジ</t>
    </rPh>
    <rPh sb="17" eb="20">
      <t>コモジ</t>
    </rPh>
    <rPh sb="21" eb="23">
      <t>ゼンカク</t>
    </rPh>
    <rPh sb="24" eb="26">
      <t>ハンカク</t>
    </rPh>
    <rPh sb="27" eb="29">
      <t>イシキ</t>
    </rPh>
    <rPh sb="32" eb="34">
      <t>ケンサク</t>
    </rPh>
    <rPh sb="57" eb="59">
      <t>ケンサク</t>
    </rPh>
    <phoneticPr fontId="9"/>
  </si>
  <si>
    <t>データの更新を行う場合にシステム負荷を考慮して他業務のレスポンスに影響を与えないよう配慮されていること。</t>
    <rPh sb="4" eb="6">
      <t>コウシン</t>
    </rPh>
    <rPh sb="7" eb="8">
      <t>オコナ</t>
    </rPh>
    <rPh sb="9" eb="11">
      <t>バアイ</t>
    </rPh>
    <rPh sb="16" eb="18">
      <t>フカ</t>
    </rPh>
    <rPh sb="19" eb="21">
      <t>コウリョ</t>
    </rPh>
    <rPh sb="23" eb="24">
      <t>タ</t>
    </rPh>
    <rPh sb="24" eb="26">
      <t>ギョウム</t>
    </rPh>
    <rPh sb="33" eb="35">
      <t>エイキョウ</t>
    </rPh>
    <rPh sb="36" eb="37">
      <t>アタ</t>
    </rPh>
    <rPh sb="42" eb="44">
      <t>ハイリョ</t>
    </rPh>
    <phoneticPr fontId="9"/>
  </si>
  <si>
    <t>現在使用しているバーコードをそのまま利用できること。</t>
    <rPh sb="0" eb="2">
      <t>ゲンザイ</t>
    </rPh>
    <rPh sb="2" eb="4">
      <t>シヨウ</t>
    </rPh>
    <rPh sb="18" eb="20">
      <t>リヨウ</t>
    </rPh>
    <phoneticPr fontId="9"/>
  </si>
  <si>
    <t>休館日の設定を各館ごとに行うことができること。</t>
    <rPh sb="0" eb="3">
      <t>キュウカンビ</t>
    </rPh>
    <rPh sb="4" eb="6">
      <t>セッテイ</t>
    </rPh>
    <rPh sb="7" eb="9">
      <t>カクカン</t>
    </rPh>
    <rPh sb="12" eb="13">
      <t>オコナ</t>
    </rPh>
    <phoneticPr fontId="6"/>
  </si>
  <si>
    <t>データバックアップや日次処理・月次処理などで時間外の操作・監視を必要とせず、自動運転であること。</t>
    <rPh sb="10" eb="12">
      <t>ニチジ</t>
    </rPh>
    <rPh sb="12" eb="14">
      <t>ショリ</t>
    </rPh>
    <rPh sb="15" eb="17">
      <t>ゲツジ</t>
    </rPh>
    <rPh sb="17" eb="19">
      <t>ショリ</t>
    </rPh>
    <rPh sb="22" eb="24">
      <t>ジカン</t>
    </rPh>
    <rPh sb="24" eb="25">
      <t>ガイ</t>
    </rPh>
    <rPh sb="26" eb="28">
      <t>ソウサ</t>
    </rPh>
    <rPh sb="29" eb="31">
      <t>カンシ</t>
    </rPh>
    <rPh sb="32" eb="34">
      <t>ヒツヨウ</t>
    </rPh>
    <rPh sb="38" eb="40">
      <t>ジドウ</t>
    </rPh>
    <rPh sb="40" eb="42">
      <t>ウンテン</t>
    </rPh>
    <phoneticPr fontId="6"/>
  </si>
  <si>
    <t>全端末の設定が１台の管理端末で集中的に行えること。</t>
    <rPh sb="0" eb="1">
      <t>ゼン</t>
    </rPh>
    <rPh sb="1" eb="3">
      <t>タンマツ</t>
    </rPh>
    <rPh sb="4" eb="6">
      <t>セッテイ</t>
    </rPh>
    <rPh sb="8" eb="9">
      <t>ダイ</t>
    </rPh>
    <rPh sb="10" eb="12">
      <t>カンリ</t>
    </rPh>
    <rPh sb="12" eb="14">
      <t>タンマツ</t>
    </rPh>
    <rPh sb="15" eb="18">
      <t>シュウチュウテキ</t>
    </rPh>
    <rPh sb="19" eb="20">
      <t>オコナ</t>
    </rPh>
    <phoneticPr fontId="9"/>
  </si>
  <si>
    <t>各種登録画面では、必須入力チェックや入力項目の整合性チェックを行い、誤ったデータが登録されないように配慮されていること。</t>
    <rPh sb="0" eb="2">
      <t>カクシュ</t>
    </rPh>
    <rPh sb="2" eb="4">
      <t>トウロク</t>
    </rPh>
    <rPh sb="4" eb="6">
      <t>ガメン</t>
    </rPh>
    <rPh sb="9" eb="11">
      <t>ヒッス</t>
    </rPh>
    <rPh sb="11" eb="13">
      <t>ニュウリョク</t>
    </rPh>
    <rPh sb="18" eb="20">
      <t>ニュウリョク</t>
    </rPh>
    <rPh sb="20" eb="22">
      <t>コウモク</t>
    </rPh>
    <rPh sb="23" eb="26">
      <t>セイゴウセイ</t>
    </rPh>
    <rPh sb="31" eb="32">
      <t>オコナ</t>
    </rPh>
    <rPh sb="34" eb="35">
      <t>アヤマ</t>
    </rPh>
    <rPh sb="41" eb="43">
      <t>トウロク</t>
    </rPh>
    <rPh sb="50" eb="52">
      <t>ハイリョ</t>
    </rPh>
    <phoneticPr fontId="9"/>
  </si>
  <si>
    <t>ログインIDとパスワードは職員ID単位であること。
職員IDの属するグループを定義でき、その単位で条件設定が可能であること。</t>
    <phoneticPr fontId="9"/>
  </si>
  <si>
    <t>グループ単位で一覧画面（資料一覧、貸出一覧、予約一覧など）の項目を設定可能であること。
一覧画面の項目は管理画面で設定が可能であること。</t>
    <phoneticPr fontId="9"/>
  </si>
  <si>
    <t>データを削除するような重要な更新をする場合は、操作の確認メッセージを表示し、判断待ちにできること。</t>
    <rPh sb="4" eb="6">
      <t>サクジョ</t>
    </rPh>
    <rPh sb="11" eb="13">
      <t>ジュウヨウ</t>
    </rPh>
    <rPh sb="14" eb="16">
      <t>コウシン</t>
    </rPh>
    <rPh sb="19" eb="21">
      <t>バアイ</t>
    </rPh>
    <rPh sb="23" eb="25">
      <t>ソウサ</t>
    </rPh>
    <rPh sb="26" eb="28">
      <t>カクニン</t>
    </rPh>
    <rPh sb="34" eb="36">
      <t>ヒョウジ</t>
    </rPh>
    <rPh sb="38" eb="40">
      <t>ハンダン</t>
    </rPh>
    <rPh sb="40" eb="41">
      <t>マ</t>
    </rPh>
    <phoneticPr fontId="9"/>
  </si>
  <si>
    <t>画面の切り替え頻度が高い業務はファンクションキー等によるワンタッチ切り替えが可能なこと。</t>
    <rPh sb="0" eb="2">
      <t>ガメン</t>
    </rPh>
    <rPh sb="3" eb="4">
      <t>キ</t>
    </rPh>
    <rPh sb="5" eb="6">
      <t>カ</t>
    </rPh>
    <rPh sb="7" eb="9">
      <t>ヒンド</t>
    </rPh>
    <rPh sb="10" eb="11">
      <t>タカ</t>
    </rPh>
    <rPh sb="12" eb="14">
      <t>ギョウム</t>
    </rPh>
    <rPh sb="24" eb="25">
      <t>ナド</t>
    </rPh>
    <rPh sb="33" eb="34">
      <t>キ</t>
    </rPh>
    <rPh sb="35" eb="36">
      <t>カ</t>
    </rPh>
    <rPh sb="38" eb="40">
      <t>カノウ</t>
    </rPh>
    <phoneticPr fontId="9"/>
  </si>
  <si>
    <t>コード化されている項目については、プルダウンで選択でき、またコードを直接入力することもできること。</t>
    <rPh sb="3" eb="4">
      <t>カ</t>
    </rPh>
    <rPh sb="9" eb="11">
      <t>コウモク</t>
    </rPh>
    <rPh sb="23" eb="25">
      <t>センタク</t>
    </rPh>
    <phoneticPr fontId="9"/>
  </si>
  <si>
    <t>入力エリアは色分けを行い、強調して操作性を向上させること。</t>
    <rPh sb="0" eb="2">
      <t>ニュウリョク</t>
    </rPh>
    <rPh sb="6" eb="8">
      <t>イロワ</t>
    </rPh>
    <rPh sb="10" eb="11">
      <t>オコナ</t>
    </rPh>
    <rPh sb="13" eb="15">
      <t>キョウチョウ</t>
    </rPh>
    <rPh sb="17" eb="20">
      <t>ソウサセイ</t>
    </rPh>
    <rPh sb="21" eb="23">
      <t>コウジョウ</t>
    </rPh>
    <phoneticPr fontId="9"/>
  </si>
  <si>
    <t>日本語、英語のほか、中国語、韓国語、ポルトガル語等の多言語に対応できること。</t>
    <rPh sb="0" eb="3">
      <t>ニホンゴ</t>
    </rPh>
    <rPh sb="4" eb="6">
      <t>エイゴ</t>
    </rPh>
    <rPh sb="10" eb="13">
      <t>チュウゴクゴ</t>
    </rPh>
    <rPh sb="14" eb="17">
      <t>カンコクゴ</t>
    </rPh>
    <rPh sb="23" eb="25">
      <t>ゴナド</t>
    </rPh>
    <rPh sb="26" eb="29">
      <t>タゲンゴ</t>
    </rPh>
    <rPh sb="30" eb="32">
      <t>タイオウ</t>
    </rPh>
    <phoneticPr fontId="9"/>
  </si>
  <si>
    <t>複数業務の同時起動が可能で、現在の作業をキャンセルせずに別画面を立ち上げられること。</t>
    <rPh sb="0" eb="2">
      <t>フクスウ</t>
    </rPh>
    <rPh sb="2" eb="4">
      <t>ギョウム</t>
    </rPh>
    <rPh sb="5" eb="7">
      <t>ドウジ</t>
    </rPh>
    <rPh sb="7" eb="9">
      <t>キドウ</t>
    </rPh>
    <rPh sb="10" eb="12">
      <t>カノウ</t>
    </rPh>
    <rPh sb="14" eb="16">
      <t>ゲンザイ</t>
    </rPh>
    <rPh sb="17" eb="19">
      <t>サギョウ</t>
    </rPh>
    <rPh sb="28" eb="29">
      <t>ベツ</t>
    </rPh>
    <rPh sb="29" eb="31">
      <t>ガメン</t>
    </rPh>
    <rPh sb="32" eb="33">
      <t>タ</t>
    </rPh>
    <rPh sb="34" eb="35">
      <t>ア</t>
    </rPh>
    <phoneticPr fontId="9"/>
  </si>
  <si>
    <t>貸出画面と返却画面などは背景を任意の色に設定でき、誤操作を防止できること。</t>
    <rPh sb="0" eb="2">
      <t>カシダシ</t>
    </rPh>
    <rPh sb="2" eb="4">
      <t>ガメン</t>
    </rPh>
    <rPh sb="5" eb="7">
      <t>ヘンキャク</t>
    </rPh>
    <rPh sb="7" eb="9">
      <t>ガメン</t>
    </rPh>
    <rPh sb="12" eb="14">
      <t>ハイケイ</t>
    </rPh>
    <rPh sb="15" eb="17">
      <t>ニンイ</t>
    </rPh>
    <rPh sb="18" eb="19">
      <t>イロ</t>
    </rPh>
    <rPh sb="20" eb="22">
      <t>セッテイ</t>
    </rPh>
    <rPh sb="25" eb="26">
      <t>アヤマ</t>
    </rPh>
    <rPh sb="26" eb="28">
      <t>ソウサ</t>
    </rPh>
    <rPh sb="29" eb="31">
      <t>ボウシ</t>
    </rPh>
    <phoneticPr fontId="9"/>
  </si>
  <si>
    <t>日付項目は手入力以外にカレンダーを表示した入力もできること。</t>
    <rPh sb="0" eb="2">
      <t>ヒヅケ</t>
    </rPh>
    <rPh sb="2" eb="4">
      <t>コウモク</t>
    </rPh>
    <rPh sb="5" eb="6">
      <t>テ</t>
    </rPh>
    <rPh sb="6" eb="8">
      <t>ニュウリョク</t>
    </rPh>
    <rPh sb="8" eb="10">
      <t>イガイ</t>
    </rPh>
    <rPh sb="17" eb="19">
      <t>ヒョウジ</t>
    </rPh>
    <rPh sb="21" eb="23">
      <t>ニュウリョク</t>
    </rPh>
    <phoneticPr fontId="9"/>
  </si>
  <si>
    <t>各種一覧表示（貸出一覧、予約一覧、所蔵一覧、発注一覧、予約者一覧等）の文字色は状態別に変更でき、一目で状態把握ができること（正常＝緑色、注意＝黄色、削除＝赤色など）。</t>
    <rPh sb="0" eb="2">
      <t>カクシュ</t>
    </rPh>
    <rPh sb="2" eb="4">
      <t>イチラン</t>
    </rPh>
    <rPh sb="4" eb="6">
      <t>ヒョウジ</t>
    </rPh>
    <rPh sb="7" eb="9">
      <t>カシダシ</t>
    </rPh>
    <rPh sb="9" eb="11">
      <t>イチラン</t>
    </rPh>
    <rPh sb="12" eb="14">
      <t>ヨヤク</t>
    </rPh>
    <rPh sb="14" eb="16">
      <t>イチラン</t>
    </rPh>
    <rPh sb="17" eb="19">
      <t>ショゾウ</t>
    </rPh>
    <rPh sb="19" eb="21">
      <t>イチラン</t>
    </rPh>
    <rPh sb="22" eb="24">
      <t>ハッチュウ</t>
    </rPh>
    <rPh sb="24" eb="26">
      <t>イチラン</t>
    </rPh>
    <rPh sb="27" eb="29">
      <t>ヨヤク</t>
    </rPh>
    <rPh sb="29" eb="30">
      <t>シャ</t>
    </rPh>
    <rPh sb="30" eb="32">
      <t>イチラン</t>
    </rPh>
    <rPh sb="32" eb="33">
      <t>トウ</t>
    </rPh>
    <rPh sb="35" eb="37">
      <t>モジ</t>
    </rPh>
    <rPh sb="37" eb="38">
      <t>イロ</t>
    </rPh>
    <rPh sb="39" eb="41">
      <t>ジョウタイ</t>
    </rPh>
    <rPh sb="41" eb="42">
      <t>ベツ</t>
    </rPh>
    <rPh sb="43" eb="45">
      <t>ヘンコウ</t>
    </rPh>
    <rPh sb="48" eb="50">
      <t>イチモク</t>
    </rPh>
    <rPh sb="51" eb="53">
      <t>ジョウタイ</t>
    </rPh>
    <rPh sb="53" eb="55">
      <t>ハアク</t>
    </rPh>
    <rPh sb="62" eb="64">
      <t>セイジョウ</t>
    </rPh>
    <rPh sb="65" eb="66">
      <t>ミドリ</t>
    </rPh>
    <rPh sb="66" eb="67">
      <t>イロ</t>
    </rPh>
    <rPh sb="68" eb="70">
      <t>チュウイ</t>
    </rPh>
    <rPh sb="71" eb="73">
      <t>キイロ</t>
    </rPh>
    <rPh sb="74" eb="76">
      <t>サクジョ</t>
    </rPh>
    <rPh sb="77" eb="79">
      <t>アカイロ</t>
    </rPh>
    <phoneticPr fontId="9"/>
  </si>
  <si>
    <t>検索結果一覧の内容を自由に設定できること。検索結果一覧で表示させる項目の種類と長さ、位置を自由に設定でき、横スクロールにより容易に参照できること。</t>
    <rPh sb="0" eb="2">
      <t>ケンサク</t>
    </rPh>
    <rPh sb="2" eb="4">
      <t>ケッカ</t>
    </rPh>
    <rPh sb="4" eb="6">
      <t>イチラン</t>
    </rPh>
    <rPh sb="7" eb="9">
      <t>ナイヨウ</t>
    </rPh>
    <rPh sb="10" eb="12">
      <t>ジユウ</t>
    </rPh>
    <rPh sb="13" eb="15">
      <t>セッテイ</t>
    </rPh>
    <rPh sb="21" eb="23">
      <t>ケンサク</t>
    </rPh>
    <rPh sb="23" eb="25">
      <t>ケッカ</t>
    </rPh>
    <rPh sb="25" eb="27">
      <t>イチラン</t>
    </rPh>
    <rPh sb="28" eb="30">
      <t>ヒョウジ</t>
    </rPh>
    <rPh sb="33" eb="35">
      <t>コウモク</t>
    </rPh>
    <rPh sb="36" eb="38">
      <t>シュルイ</t>
    </rPh>
    <rPh sb="39" eb="40">
      <t>ナガ</t>
    </rPh>
    <rPh sb="42" eb="44">
      <t>イチ</t>
    </rPh>
    <rPh sb="45" eb="47">
      <t>ジユウ</t>
    </rPh>
    <rPh sb="48" eb="50">
      <t>セッテイ</t>
    </rPh>
    <rPh sb="53" eb="54">
      <t>ヨコ</t>
    </rPh>
    <rPh sb="62" eb="64">
      <t>ヨウイ</t>
    </rPh>
    <rPh sb="65" eb="67">
      <t>サンショウ</t>
    </rPh>
    <phoneticPr fontId="9"/>
  </si>
  <si>
    <t>システムの方式はwebアプリケーションであること。ただし、分館で回線速度が得られない場合は、端末にアプリケーションをインストールすることで、起動レスポンスを確保することも可能なこと。</t>
    <rPh sb="5" eb="7">
      <t>ホウシキ</t>
    </rPh>
    <rPh sb="29" eb="31">
      <t>ブンカン</t>
    </rPh>
    <rPh sb="32" eb="34">
      <t>カイセン</t>
    </rPh>
    <rPh sb="34" eb="36">
      <t>ソクド</t>
    </rPh>
    <rPh sb="37" eb="38">
      <t>エ</t>
    </rPh>
    <rPh sb="42" eb="44">
      <t>バアイ</t>
    </rPh>
    <rPh sb="46" eb="48">
      <t>タンマツ</t>
    </rPh>
    <rPh sb="70" eb="72">
      <t>キドウ</t>
    </rPh>
    <rPh sb="78" eb="80">
      <t>カクホ</t>
    </rPh>
    <rPh sb="85" eb="87">
      <t>カノウ</t>
    </rPh>
    <phoneticPr fontId="9"/>
  </si>
  <si>
    <t>システムの形態は自己導入型またはクラウドサービスまたは併用型であること。</t>
    <rPh sb="5" eb="7">
      <t>ケイタイ</t>
    </rPh>
    <rPh sb="8" eb="10">
      <t>ジコ</t>
    </rPh>
    <rPh sb="10" eb="12">
      <t>ドウニュウ</t>
    </rPh>
    <rPh sb="12" eb="13">
      <t>カタ</t>
    </rPh>
    <rPh sb="27" eb="30">
      <t>ヘイヨウガタ</t>
    </rPh>
    <phoneticPr fontId="6"/>
  </si>
  <si>
    <t>検索結果をブックリストとして作成し、共有できること。書誌・所蔵・利用者の検索結果やバーコード読み取りで登録した資料を登録して、共有でき、ＣＳＶファイルを作成できること。</t>
    <rPh sb="0" eb="2">
      <t>ケンサク</t>
    </rPh>
    <rPh sb="2" eb="4">
      <t>ケッカ</t>
    </rPh>
    <rPh sb="14" eb="16">
      <t>サクセイ</t>
    </rPh>
    <rPh sb="18" eb="20">
      <t>キョウユウ</t>
    </rPh>
    <rPh sb="36" eb="38">
      <t>ケンサク</t>
    </rPh>
    <rPh sb="38" eb="40">
      <t>ケッカ</t>
    </rPh>
    <rPh sb="46" eb="47">
      <t>ヨ</t>
    </rPh>
    <rPh sb="48" eb="49">
      <t>ト</t>
    </rPh>
    <rPh sb="51" eb="53">
      <t>トウロク</t>
    </rPh>
    <rPh sb="55" eb="57">
      <t>シリョウ</t>
    </rPh>
    <rPh sb="58" eb="60">
      <t>トウロク</t>
    </rPh>
    <rPh sb="63" eb="65">
      <t>キョウユウ</t>
    </rPh>
    <rPh sb="76" eb="78">
      <t>サクセイ</t>
    </rPh>
    <phoneticPr fontId="6"/>
  </si>
  <si>
    <t>一覧の複数行選択についてはマウスのクリック等で連続選択が可能なこと。</t>
    <rPh sb="0" eb="2">
      <t>イチラン</t>
    </rPh>
    <rPh sb="3" eb="6">
      <t>フクスウギョウ</t>
    </rPh>
    <rPh sb="6" eb="8">
      <t>センタク</t>
    </rPh>
    <rPh sb="21" eb="22">
      <t>トウ</t>
    </rPh>
    <rPh sb="23" eb="25">
      <t>レンゾク</t>
    </rPh>
    <rPh sb="25" eb="27">
      <t>センタク</t>
    </rPh>
    <rPh sb="28" eb="30">
      <t>カノウ</t>
    </rPh>
    <phoneticPr fontId="6"/>
  </si>
  <si>
    <t>検索結果等の一覧表示の表示行数を選択できること。</t>
    <rPh sb="0" eb="2">
      <t>ケンサク</t>
    </rPh>
    <rPh sb="2" eb="4">
      <t>ケッカ</t>
    </rPh>
    <rPh sb="4" eb="5">
      <t>トウ</t>
    </rPh>
    <rPh sb="6" eb="8">
      <t>イチラン</t>
    </rPh>
    <rPh sb="8" eb="10">
      <t>ヒョウジ</t>
    </rPh>
    <rPh sb="11" eb="13">
      <t>ヒョウジ</t>
    </rPh>
    <rPh sb="13" eb="15">
      <t>ギョウスウ</t>
    </rPh>
    <rPh sb="16" eb="18">
      <t>センタク</t>
    </rPh>
    <phoneticPr fontId="6"/>
  </si>
  <si>
    <t>利用者情報等を、誰が操作して作成・更新したのかログを取得できること。</t>
    <rPh sb="5" eb="6">
      <t>ナド</t>
    </rPh>
    <rPh sb="10" eb="12">
      <t>ソウサ</t>
    </rPh>
    <rPh sb="26" eb="28">
      <t>シュトク</t>
    </rPh>
    <phoneticPr fontId="9"/>
  </si>
  <si>
    <t>その日の貸出、返却、利用者登録数が表示できること。</t>
    <rPh sb="2" eb="3">
      <t>ヒ</t>
    </rPh>
    <rPh sb="4" eb="6">
      <t>カシダシ</t>
    </rPh>
    <rPh sb="7" eb="9">
      <t>ヘンキャク</t>
    </rPh>
    <rPh sb="10" eb="13">
      <t>リヨウシャ</t>
    </rPh>
    <rPh sb="13" eb="16">
      <t>トウロクスウ</t>
    </rPh>
    <rPh sb="17" eb="19">
      <t>ヒョウジ</t>
    </rPh>
    <phoneticPr fontId="9"/>
  </si>
  <si>
    <t>メニュー画面に予約回送メッセージをわかりやすく表示できること。</t>
    <rPh sb="4" eb="6">
      <t>ガメン</t>
    </rPh>
    <rPh sb="7" eb="9">
      <t>ヨヤク</t>
    </rPh>
    <rPh sb="9" eb="11">
      <t>カイソウ</t>
    </rPh>
    <rPh sb="23" eb="25">
      <t>ヒョウジ</t>
    </rPh>
    <phoneticPr fontId="9"/>
  </si>
  <si>
    <t>メニュー画面にインターネットのリンク集を登録・表示できること。</t>
    <rPh sb="4" eb="6">
      <t>ガメン</t>
    </rPh>
    <rPh sb="18" eb="19">
      <t>シュウ</t>
    </rPh>
    <rPh sb="20" eb="22">
      <t>トウロク</t>
    </rPh>
    <rPh sb="23" eb="25">
      <t>ヒョウジ</t>
    </rPh>
    <phoneticPr fontId="9"/>
  </si>
  <si>
    <t>処理に異常があった場合などのメッセージやアラーム音は変更できること。</t>
    <rPh sb="0" eb="2">
      <t>ショリ</t>
    </rPh>
    <rPh sb="3" eb="5">
      <t>イジョウ</t>
    </rPh>
    <rPh sb="9" eb="11">
      <t>バアイ</t>
    </rPh>
    <rPh sb="24" eb="25">
      <t>オン</t>
    </rPh>
    <rPh sb="26" eb="28">
      <t>ヘンコウ</t>
    </rPh>
    <phoneticPr fontId="9"/>
  </si>
  <si>
    <t>利用者カード番号や資料番号を読み込んだ時に、未登録だった場合や状態が利用禁止だった場合など、通常の状態でない場合は、メッセージやアラーム音で通知できること。</t>
    <rPh sb="0" eb="3">
      <t>リヨウシャ</t>
    </rPh>
    <rPh sb="6" eb="8">
      <t>バンゴウ</t>
    </rPh>
    <rPh sb="9" eb="11">
      <t>シリョウ</t>
    </rPh>
    <rPh sb="11" eb="13">
      <t>バンゴウ</t>
    </rPh>
    <rPh sb="14" eb="15">
      <t>ヨ</t>
    </rPh>
    <rPh sb="16" eb="17">
      <t>コ</t>
    </rPh>
    <rPh sb="19" eb="20">
      <t>トキ</t>
    </rPh>
    <rPh sb="22" eb="25">
      <t>ミトウロク</t>
    </rPh>
    <rPh sb="28" eb="30">
      <t>バアイ</t>
    </rPh>
    <rPh sb="31" eb="33">
      <t>ジョウタイ</t>
    </rPh>
    <rPh sb="34" eb="36">
      <t>リヨウ</t>
    </rPh>
    <rPh sb="36" eb="38">
      <t>キンシ</t>
    </rPh>
    <rPh sb="41" eb="43">
      <t>バアイ</t>
    </rPh>
    <rPh sb="46" eb="48">
      <t>ツウジョウ</t>
    </rPh>
    <rPh sb="49" eb="51">
      <t>ジョウタイ</t>
    </rPh>
    <rPh sb="54" eb="56">
      <t>バアイ</t>
    </rPh>
    <rPh sb="68" eb="69">
      <t>オン</t>
    </rPh>
    <rPh sb="70" eb="72">
      <t>ツウチ</t>
    </rPh>
    <phoneticPr fontId="6"/>
  </si>
  <si>
    <t>貸出や返却で同一の読み込んだバーコードが複数存在した場合には、選択画面が表示され書名などにより特定して指定できること。</t>
    <rPh sb="0" eb="2">
      <t>カシダシ</t>
    </rPh>
    <rPh sb="3" eb="5">
      <t>ヘンキャク</t>
    </rPh>
    <rPh sb="6" eb="8">
      <t>ドウイツ</t>
    </rPh>
    <rPh sb="9" eb="10">
      <t>ヨ</t>
    </rPh>
    <rPh sb="11" eb="12">
      <t>コ</t>
    </rPh>
    <rPh sb="20" eb="22">
      <t>フクスウ</t>
    </rPh>
    <rPh sb="22" eb="24">
      <t>ソンザイ</t>
    </rPh>
    <rPh sb="26" eb="28">
      <t>バアイ</t>
    </rPh>
    <rPh sb="31" eb="33">
      <t>センタク</t>
    </rPh>
    <rPh sb="33" eb="35">
      <t>ガメン</t>
    </rPh>
    <rPh sb="36" eb="38">
      <t>ヒョウジ</t>
    </rPh>
    <rPh sb="40" eb="42">
      <t>ショメイ</t>
    </rPh>
    <rPh sb="47" eb="49">
      <t>トクテイ</t>
    </rPh>
    <rPh sb="51" eb="53">
      <t>シテイ</t>
    </rPh>
    <phoneticPr fontId="6"/>
  </si>
  <si>
    <t>利用者情報の表示のうち、氏名については表示・非表示を切り替えることができること。</t>
    <rPh sb="0" eb="3">
      <t>リヨウシャ</t>
    </rPh>
    <rPh sb="3" eb="5">
      <t>ジョウホウ</t>
    </rPh>
    <rPh sb="6" eb="8">
      <t>ヒョウジ</t>
    </rPh>
    <rPh sb="12" eb="14">
      <t>シメイ</t>
    </rPh>
    <rPh sb="19" eb="21">
      <t>ヒョウジ</t>
    </rPh>
    <rPh sb="22" eb="25">
      <t>ヒヒョウジ</t>
    </rPh>
    <rPh sb="26" eb="27">
      <t>キ</t>
    </rPh>
    <rPh sb="28" eb="29">
      <t>カ</t>
    </rPh>
    <phoneticPr fontId="6"/>
  </si>
  <si>
    <t>端末の起動時に業務環境を確認し、最新の状態で業務を開始できること。</t>
    <rPh sb="0" eb="2">
      <t>タンマツ</t>
    </rPh>
    <rPh sb="3" eb="5">
      <t>キドウ</t>
    </rPh>
    <rPh sb="5" eb="6">
      <t>ジ</t>
    </rPh>
    <rPh sb="7" eb="9">
      <t>ギョウム</t>
    </rPh>
    <rPh sb="9" eb="11">
      <t>カンキョウ</t>
    </rPh>
    <rPh sb="12" eb="14">
      <t>カクニン</t>
    </rPh>
    <rPh sb="16" eb="18">
      <t>サイシン</t>
    </rPh>
    <rPh sb="19" eb="21">
      <t>ジョウタイ</t>
    </rPh>
    <rPh sb="22" eb="24">
      <t>ギョウム</t>
    </rPh>
    <rPh sb="25" eb="27">
      <t>カイシ</t>
    </rPh>
    <phoneticPr fontId="6"/>
  </si>
  <si>
    <t>消費税率の変化に合わせ、対応ができること。</t>
    <rPh sb="0" eb="3">
      <t>ショウヒゼイ</t>
    </rPh>
    <rPh sb="3" eb="4">
      <t>リツ</t>
    </rPh>
    <rPh sb="5" eb="7">
      <t>ヘンカ</t>
    </rPh>
    <rPh sb="8" eb="9">
      <t>ア</t>
    </rPh>
    <rPh sb="12" eb="14">
      <t>タイオウ</t>
    </rPh>
    <phoneticPr fontId="6"/>
  </si>
  <si>
    <t>サーバ停止中であっても業務が継続可能なため、業務パソコン上に貸出、返却業務が可能なオフライン窓口機能を用意すること。(ハンディ機器の準備が不要であること)</t>
    <rPh sb="3" eb="6">
      <t>テイシチュウ</t>
    </rPh>
    <rPh sb="11" eb="13">
      <t>ギョウム</t>
    </rPh>
    <rPh sb="14" eb="16">
      <t>ケイゾク</t>
    </rPh>
    <rPh sb="16" eb="18">
      <t>カノウ</t>
    </rPh>
    <rPh sb="22" eb="24">
      <t>ギョウム</t>
    </rPh>
    <rPh sb="28" eb="29">
      <t>ジョウ</t>
    </rPh>
    <rPh sb="30" eb="32">
      <t>カシダシ</t>
    </rPh>
    <rPh sb="33" eb="35">
      <t>ヘンキャク</t>
    </rPh>
    <rPh sb="35" eb="37">
      <t>ギョウム</t>
    </rPh>
    <rPh sb="38" eb="40">
      <t>カノウ</t>
    </rPh>
    <rPh sb="46" eb="48">
      <t>マドグチ</t>
    </rPh>
    <rPh sb="48" eb="50">
      <t>キノウ</t>
    </rPh>
    <rPh sb="51" eb="53">
      <t>ヨウイ</t>
    </rPh>
    <rPh sb="63" eb="65">
      <t>キキ</t>
    </rPh>
    <rPh sb="66" eb="68">
      <t>ジュンビ</t>
    </rPh>
    <rPh sb="69" eb="71">
      <t>フヨウ</t>
    </rPh>
    <phoneticPr fontId="6"/>
  </si>
  <si>
    <t>2</t>
    <phoneticPr fontId="6"/>
  </si>
  <si>
    <t>窓口業務</t>
    <rPh sb="0" eb="2">
      <t>マドグチ</t>
    </rPh>
    <rPh sb="2" eb="4">
      <t>ギョウム</t>
    </rPh>
    <phoneticPr fontId="6"/>
  </si>
  <si>
    <t>（１）　貸出</t>
    <rPh sb="4" eb="6">
      <t>カシダシ</t>
    </rPh>
    <phoneticPr fontId="6"/>
  </si>
  <si>
    <t>利用者に資料の貸出ができること。個人貸出、団体貸出、相互貸借に対応できること。</t>
    <rPh sb="0" eb="3">
      <t>リヨウシャ</t>
    </rPh>
    <rPh sb="4" eb="6">
      <t>シリョウ</t>
    </rPh>
    <rPh sb="7" eb="9">
      <t>カシダシ</t>
    </rPh>
    <rPh sb="16" eb="18">
      <t>コジン</t>
    </rPh>
    <rPh sb="18" eb="20">
      <t>カシダシ</t>
    </rPh>
    <rPh sb="21" eb="23">
      <t>ダンタイ</t>
    </rPh>
    <rPh sb="23" eb="25">
      <t>カシダシ</t>
    </rPh>
    <rPh sb="26" eb="28">
      <t>ソウゴ</t>
    </rPh>
    <rPh sb="28" eb="30">
      <t>タイシャク</t>
    </rPh>
    <rPh sb="31" eb="33">
      <t>タイオウ</t>
    </rPh>
    <phoneticPr fontId="9"/>
  </si>
  <si>
    <t>貸出制限の日数と冊数は、利用者の種別と資料の種別により設定できること。同様に、貸出を延長する場合の日数や、回数も設定できること。</t>
    <rPh sb="0" eb="2">
      <t>カシダシ</t>
    </rPh>
    <rPh sb="2" eb="4">
      <t>セイゲン</t>
    </rPh>
    <rPh sb="5" eb="7">
      <t>ニッスウ</t>
    </rPh>
    <rPh sb="8" eb="9">
      <t>サツ</t>
    </rPh>
    <rPh sb="9" eb="10">
      <t>スウ</t>
    </rPh>
    <rPh sb="12" eb="15">
      <t>リヨウシャ</t>
    </rPh>
    <rPh sb="16" eb="18">
      <t>シュベツ</t>
    </rPh>
    <rPh sb="19" eb="21">
      <t>シリョウ</t>
    </rPh>
    <rPh sb="22" eb="24">
      <t>シュベツ</t>
    </rPh>
    <rPh sb="27" eb="29">
      <t>セッテイ</t>
    </rPh>
    <rPh sb="35" eb="37">
      <t>ドウヨウ</t>
    </rPh>
    <rPh sb="39" eb="41">
      <t>カシダシ</t>
    </rPh>
    <rPh sb="42" eb="44">
      <t>エンチョウ</t>
    </rPh>
    <rPh sb="46" eb="48">
      <t>バアイ</t>
    </rPh>
    <rPh sb="49" eb="51">
      <t>ニッスウ</t>
    </rPh>
    <rPh sb="53" eb="55">
      <t>カイスウ</t>
    </rPh>
    <rPh sb="56" eb="58">
      <t>セッテイ</t>
    </rPh>
    <phoneticPr fontId="6"/>
  </si>
  <si>
    <t>貸出期間は通常は設定された日数で設定されるが、貸出期間を一時的に変動させて返却を分散させる設定ができること。</t>
    <rPh sb="0" eb="2">
      <t>カシダシ</t>
    </rPh>
    <rPh sb="2" eb="4">
      <t>キカン</t>
    </rPh>
    <rPh sb="5" eb="7">
      <t>ツウジョウ</t>
    </rPh>
    <rPh sb="8" eb="10">
      <t>セッテイ</t>
    </rPh>
    <rPh sb="13" eb="15">
      <t>ニッスウ</t>
    </rPh>
    <rPh sb="16" eb="18">
      <t>セッテイ</t>
    </rPh>
    <rPh sb="23" eb="25">
      <t>カシダシ</t>
    </rPh>
    <rPh sb="25" eb="27">
      <t>キカン</t>
    </rPh>
    <rPh sb="28" eb="31">
      <t>イチジテキ</t>
    </rPh>
    <rPh sb="32" eb="34">
      <t>ヘンドウ</t>
    </rPh>
    <rPh sb="37" eb="39">
      <t>ヘンキャク</t>
    </rPh>
    <rPh sb="40" eb="42">
      <t>ブンサン</t>
    </rPh>
    <rPh sb="45" eb="47">
      <t>セッテイ</t>
    </rPh>
    <phoneticPr fontId="9"/>
  </si>
  <si>
    <t>返却予定日は、開館スケジュールにより自動的に設定できること。返却日が閉館日にあたる場合は、次の開館日が返却予定日に自動的に設定されること。その際、意図的に返却日をスライドさせる機能も有すること。日毎に返却日を何日か後にする設定ができること。</t>
    <rPh sb="0" eb="2">
      <t>ヘンキャク</t>
    </rPh>
    <rPh sb="2" eb="4">
      <t>ヨテイ</t>
    </rPh>
    <rPh sb="4" eb="5">
      <t>ビ</t>
    </rPh>
    <rPh sb="7" eb="9">
      <t>カイカン</t>
    </rPh>
    <rPh sb="18" eb="21">
      <t>ジドウテキ</t>
    </rPh>
    <rPh sb="22" eb="24">
      <t>セッテイ</t>
    </rPh>
    <rPh sb="30" eb="32">
      <t>ヘンキャク</t>
    </rPh>
    <rPh sb="32" eb="33">
      <t>ビ</t>
    </rPh>
    <rPh sb="34" eb="36">
      <t>ヘイカン</t>
    </rPh>
    <rPh sb="36" eb="37">
      <t>ビ</t>
    </rPh>
    <rPh sb="41" eb="43">
      <t>バアイ</t>
    </rPh>
    <rPh sb="45" eb="46">
      <t>ツギ</t>
    </rPh>
    <rPh sb="47" eb="50">
      <t>カイカンビ</t>
    </rPh>
    <rPh sb="51" eb="53">
      <t>ヘンキャク</t>
    </rPh>
    <rPh sb="53" eb="55">
      <t>ヨテイ</t>
    </rPh>
    <rPh sb="55" eb="56">
      <t>ビ</t>
    </rPh>
    <rPh sb="57" eb="60">
      <t>ジドウテキ</t>
    </rPh>
    <rPh sb="61" eb="63">
      <t>セッテイ</t>
    </rPh>
    <rPh sb="71" eb="72">
      <t>サイ</t>
    </rPh>
    <rPh sb="73" eb="76">
      <t>イトテキ</t>
    </rPh>
    <rPh sb="77" eb="79">
      <t>ヘンキャク</t>
    </rPh>
    <rPh sb="79" eb="80">
      <t>ビ</t>
    </rPh>
    <rPh sb="88" eb="90">
      <t>キノウ</t>
    </rPh>
    <rPh sb="91" eb="92">
      <t>ユウ</t>
    </rPh>
    <rPh sb="97" eb="99">
      <t>ヒゴト</t>
    </rPh>
    <rPh sb="100" eb="102">
      <t>ヘンキャク</t>
    </rPh>
    <rPh sb="102" eb="103">
      <t>ビ</t>
    </rPh>
    <rPh sb="104" eb="106">
      <t>ナンニチ</t>
    </rPh>
    <rPh sb="107" eb="108">
      <t>アト</t>
    </rPh>
    <rPh sb="111" eb="113">
      <t>セッテイ</t>
    </rPh>
    <phoneticPr fontId="9"/>
  </si>
  <si>
    <t>貸出画面から返却画面、利用者情報の画面へ1回の操作で切り替えできること。</t>
    <rPh sb="0" eb="2">
      <t>カシダシ</t>
    </rPh>
    <rPh sb="2" eb="4">
      <t>ガメン</t>
    </rPh>
    <rPh sb="6" eb="8">
      <t>ヘンキャク</t>
    </rPh>
    <rPh sb="8" eb="10">
      <t>ガメン</t>
    </rPh>
    <rPh sb="11" eb="14">
      <t>リヨウシャ</t>
    </rPh>
    <rPh sb="14" eb="16">
      <t>ジョウホウ</t>
    </rPh>
    <rPh sb="17" eb="19">
      <t>ガメン</t>
    </rPh>
    <rPh sb="21" eb="22">
      <t>カイ</t>
    </rPh>
    <rPh sb="23" eb="25">
      <t>ソウサ</t>
    </rPh>
    <rPh sb="26" eb="27">
      <t>キ</t>
    </rPh>
    <rPh sb="28" eb="29">
      <t>カ</t>
    </rPh>
    <phoneticPr fontId="9"/>
  </si>
  <si>
    <t>利用者カード番号を読み込んだ時に、正常な読み込みを知らせる音の種類や回数が設定できること。バーコードスキャナからの音ではなく、端末機の音であること。</t>
    <rPh sb="9" eb="10">
      <t>ヨ</t>
    </rPh>
    <rPh sb="11" eb="12">
      <t>コ</t>
    </rPh>
    <rPh sb="14" eb="15">
      <t>トキ</t>
    </rPh>
    <rPh sb="17" eb="19">
      <t>セイジョウ</t>
    </rPh>
    <rPh sb="20" eb="21">
      <t>ヨ</t>
    </rPh>
    <rPh sb="22" eb="23">
      <t>コ</t>
    </rPh>
    <rPh sb="25" eb="26">
      <t>シ</t>
    </rPh>
    <rPh sb="29" eb="30">
      <t>オト</t>
    </rPh>
    <rPh sb="31" eb="33">
      <t>シュルイ</t>
    </rPh>
    <rPh sb="34" eb="36">
      <t>カイスウ</t>
    </rPh>
    <rPh sb="37" eb="39">
      <t>セッテイ</t>
    </rPh>
    <rPh sb="57" eb="58">
      <t>オト</t>
    </rPh>
    <rPh sb="63" eb="66">
      <t>タンマツキ</t>
    </rPh>
    <rPh sb="67" eb="68">
      <t>オト</t>
    </rPh>
    <phoneticPr fontId="9"/>
  </si>
  <si>
    <t>利用者カード番号を読み込んだ時に、その利用者への貸出等の状況として、貸出冊数、貸出資料名、延滞冊数、予約割当冊数、予約冊数等が表示されること。</t>
    <rPh sb="9" eb="10">
      <t>ヨ</t>
    </rPh>
    <rPh sb="11" eb="12">
      <t>コ</t>
    </rPh>
    <rPh sb="14" eb="15">
      <t>トキ</t>
    </rPh>
    <rPh sb="24" eb="26">
      <t>カシダシ</t>
    </rPh>
    <rPh sb="26" eb="27">
      <t>トウ</t>
    </rPh>
    <rPh sb="28" eb="30">
      <t>ジョウキョウ</t>
    </rPh>
    <rPh sb="34" eb="36">
      <t>カシダシ</t>
    </rPh>
    <rPh sb="36" eb="38">
      <t>サッスウ</t>
    </rPh>
    <rPh sb="39" eb="41">
      <t>カシダシ</t>
    </rPh>
    <rPh sb="41" eb="43">
      <t>シリョウ</t>
    </rPh>
    <rPh sb="43" eb="44">
      <t>メイ</t>
    </rPh>
    <rPh sb="45" eb="47">
      <t>エンタイ</t>
    </rPh>
    <rPh sb="47" eb="49">
      <t>サッスウ</t>
    </rPh>
    <rPh sb="50" eb="52">
      <t>ヨヤク</t>
    </rPh>
    <rPh sb="52" eb="54">
      <t>ワリアテ</t>
    </rPh>
    <rPh sb="54" eb="56">
      <t>サッスウ</t>
    </rPh>
    <rPh sb="57" eb="59">
      <t>ヨヤク</t>
    </rPh>
    <rPh sb="59" eb="61">
      <t>サッスウ</t>
    </rPh>
    <rPh sb="61" eb="62">
      <t>トウ</t>
    </rPh>
    <rPh sb="63" eb="65">
      <t>ヒョウジ</t>
    </rPh>
    <phoneticPr fontId="9"/>
  </si>
  <si>
    <t>別の利用者番号を読み取ることにより、前利用者の貸出状況の画面を消去できること。　</t>
    <phoneticPr fontId="9"/>
  </si>
  <si>
    <t>利用者カード番号を読み込むことにより、返却予定日が自動的に設定されること。その際に返却予定日が閉館日に当たる場合は次の開館日が返却予定日になること。また、指定した日に返却日を変更できること。</t>
    <rPh sb="9" eb="10">
      <t>ヨ</t>
    </rPh>
    <rPh sb="11" eb="12">
      <t>コ</t>
    </rPh>
    <rPh sb="19" eb="21">
      <t>ヘンキャク</t>
    </rPh>
    <rPh sb="21" eb="24">
      <t>ヨテイビ</t>
    </rPh>
    <rPh sb="25" eb="28">
      <t>ジドウテキ</t>
    </rPh>
    <rPh sb="29" eb="31">
      <t>セッテイ</t>
    </rPh>
    <rPh sb="39" eb="40">
      <t>サイ</t>
    </rPh>
    <rPh sb="41" eb="43">
      <t>ヘンキャク</t>
    </rPh>
    <rPh sb="43" eb="46">
      <t>ヨテイビ</t>
    </rPh>
    <rPh sb="47" eb="49">
      <t>ヘイカン</t>
    </rPh>
    <rPh sb="49" eb="50">
      <t>ヒ</t>
    </rPh>
    <rPh sb="51" eb="52">
      <t>ア</t>
    </rPh>
    <rPh sb="54" eb="56">
      <t>バアイ</t>
    </rPh>
    <rPh sb="57" eb="58">
      <t>ツギ</t>
    </rPh>
    <rPh sb="59" eb="61">
      <t>カイカン</t>
    </rPh>
    <rPh sb="61" eb="62">
      <t>ヒ</t>
    </rPh>
    <rPh sb="63" eb="65">
      <t>ヘンキャク</t>
    </rPh>
    <rPh sb="65" eb="68">
      <t>ヨテイビ</t>
    </rPh>
    <rPh sb="77" eb="79">
      <t>シテイ</t>
    </rPh>
    <rPh sb="81" eb="82">
      <t>ヒ</t>
    </rPh>
    <rPh sb="83" eb="85">
      <t>ヘンキャク</t>
    </rPh>
    <rPh sb="85" eb="86">
      <t>ビ</t>
    </rPh>
    <rPh sb="87" eb="89">
      <t>ヘンコウ</t>
    </rPh>
    <phoneticPr fontId="9"/>
  </si>
  <si>
    <t>利用者カード番号を読み込んだ際、貸出できる予約資料があった場合、メッセージやアラーム音で知らせ、予約資料の一覧が表示できること。</t>
    <rPh sb="9" eb="10">
      <t>ヨ</t>
    </rPh>
    <rPh sb="11" eb="12">
      <t>コ</t>
    </rPh>
    <rPh sb="14" eb="15">
      <t>サイ</t>
    </rPh>
    <rPh sb="16" eb="18">
      <t>カシダシ</t>
    </rPh>
    <rPh sb="21" eb="23">
      <t>ヨヤク</t>
    </rPh>
    <rPh sb="23" eb="25">
      <t>シリョウ</t>
    </rPh>
    <rPh sb="29" eb="31">
      <t>バアイ</t>
    </rPh>
    <rPh sb="44" eb="45">
      <t>シ</t>
    </rPh>
    <rPh sb="48" eb="50">
      <t>ヨヤク</t>
    </rPh>
    <rPh sb="50" eb="52">
      <t>シリョウ</t>
    </rPh>
    <rPh sb="53" eb="55">
      <t>イチラン</t>
    </rPh>
    <rPh sb="56" eb="58">
      <t>ヒョウジ</t>
    </rPh>
    <phoneticPr fontId="9"/>
  </si>
  <si>
    <t>貸出しようとする利用者の予約一覧から、予約の修正画面を表示でき、取置期限の延長、予約の取消、予約確保の解除などができること。</t>
    <rPh sb="0" eb="2">
      <t>カシダシ</t>
    </rPh>
    <rPh sb="8" eb="11">
      <t>リヨウシャ</t>
    </rPh>
    <rPh sb="27" eb="29">
      <t>ヒョウジ</t>
    </rPh>
    <rPh sb="40" eb="42">
      <t>ヨヤク</t>
    </rPh>
    <rPh sb="46" eb="48">
      <t>ヨヤク</t>
    </rPh>
    <phoneticPr fontId="9"/>
  </si>
  <si>
    <t>資料番号を読み込んだ時に鳴らす音の種類や、再生回数が設定できること。</t>
    <rPh sb="0" eb="2">
      <t>シリョウ</t>
    </rPh>
    <rPh sb="2" eb="4">
      <t>バンゴウ</t>
    </rPh>
    <rPh sb="5" eb="6">
      <t>ヨ</t>
    </rPh>
    <rPh sb="7" eb="8">
      <t>コ</t>
    </rPh>
    <rPh sb="10" eb="11">
      <t>トキ</t>
    </rPh>
    <rPh sb="12" eb="13">
      <t>ナ</t>
    </rPh>
    <rPh sb="15" eb="16">
      <t>オト</t>
    </rPh>
    <rPh sb="17" eb="19">
      <t>シュルイ</t>
    </rPh>
    <rPh sb="21" eb="23">
      <t>サイセイ</t>
    </rPh>
    <rPh sb="23" eb="25">
      <t>カイスウ</t>
    </rPh>
    <rPh sb="26" eb="28">
      <t>セッテイ</t>
    </rPh>
    <phoneticPr fontId="9"/>
  </si>
  <si>
    <t>資料番号を読み込むことにより、貸出一覧に資料情報を表示できること。また、資料の詳細画面を表示できること。</t>
    <rPh sb="0" eb="2">
      <t>シリョウ</t>
    </rPh>
    <rPh sb="2" eb="4">
      <t>バンゴウ</t>
    </rPh>
    <rPh sb="5" eb="6">
      <t>ヨ</t>
    </rPh>
    <rPh sb="7" eb="8">
      <t>コ</t>
    </rPh>
    <rPh sb="15" eb="17">
      <t>カシダシ</t>
    </rPh>
    <rPh sb="17" eb="19">
      <t>イチラン</t>
    </rPh>
    <rPh sb="20" eb="22">
      <t>シリョウ</t>
    </rPh>
    <rPh sb="22" eb="24">
      <t>ジョウホウ</t>
    </rPh>
    <rPh sb="25" eb="27">
      <t>ヒョウジ</t>
    </rPh>
    <phoneticPr fontId="9"/>
  </si>
  <si>
    <t>貸出時に資料区分の一覧を表示し、資料区分毎に残り貸出可能冊数の確認画面が表示できること。</t>
    <rPh sb="6" eb="8">
      <t>クブン</t>
    </rPh>
    <rPh sb="9" eb="11">
      <t>イチラン</t>
    </rPh>
    <rPh sb="18" eb="20">
      <t>クブン</t>
    </rPh>
    <rPh sb="36" eb="38">
      <t>ヒョウジ</t>
    </rPh>
    <phoneticPr fontId="6"/>
  </si>
  <si>
    <t>資料が貸し出せない状態であった場合（例えば、資料が登録されていなかった場合、無効資料だった場合、禁帯出だった場合、雑誌の最新巻号だった場合）は、メッセージやアラーム音での通知ができること。</t>
    <rPh sb="0" eb="2">
      <t>シリョウ</t>
    </rPh>
    <rPh sb="3" eb="4">
      <t>カ</t>
    </rPh>
    <rPh sb="5" eb="6">
      <t>ダ</t>
    </rPh>
    <rPh sb="9" eb="11">
      <t>ジョウタイ</t>
    </rPh>
    <rPh sb="15" eb="17">
      <t>バアイ</t>
    </rPh>
    <rPh sb="18" eb="19">
      <t>タト</t>
    </rPh>
    <rPh sb="82" eb="83">
      <t>オン</t>
    </rPh>
    <rPh sb="85" eb="87">
      <t>ツウチ</t>
    </rPh>
    <phoneticPr fontId="9"/>
  </si>
  <si>
    <t>読み込んだ資料に利用者自身の予約がかけられていた場合は、貸出完了時にその予約情報を自動的に削除すること。</t>
    <phoneticPr fontId="6"/>
  </si>
  <si>
    <t>貸出完了用バーコードを読み取ることで、貸出が完了できること。返却画面用バーコードを読み取ることで、返却画面に切り替わること。</t>
    <rPh sb="0" eb="2">
      <t>カシダシ</t>
    </rPh>
    <rPh sb="2" eb="4">
      <t>カンリョウ</t>
    </rPh>
    <rPh sb="4" eb="5">
      <t>ヨウ</t>
    </rPh>
    <rPh sb="11" eb="12">
      <t>ヨ</t>
    </rPh>
    <rPh sb="13" eb="14">
      <t>ト</t>
    </rPh>
    <rPh sb="19" eb="21">
      <t>カシダシ</t>
    </rPh>
    <rPh sb="22" eb="24">
      <t>カンリョウ</t>
    </rPh>
    <rPh sb="30" eb="32">
      <t>ヘンキャク</t>
    </rPh>
    <rPh sb="32" eb="34">
      <t>ガメン</t>
    </rPh>
    <rPh sb="34" eb="35">
      <t>ヨウ</t>
    </rPh>
    <rPh sb="41" eb="42">
      <t>ヨ</t>
    </rPh>
    <rPh sb="43" eb="44">
      <t>ト</t>
    </rPh>
    <rPh sb="49" eb="51">
      <t>ヘンキャク</t>
    </rPh>
    <rPh sb="51" eb="53">
      <t>ガメン</t>
    </rPh>
    <rPh sb="54" eb="55">
      <t>キ</t>
    </rPh>
    <rPh sb="56" eb="57">
      <t>カ</t>
    </rPh>
    <phoneticPr fontId="9"/>
  </si>
  <si>
    <t>貸出中に次の利用者カード番号を読み込んだ場合は貸出処理を完了し、その読み込んだ利用者カード番号での新たな貸出処理を行うことができること。</t>
    <rPh sb="0" eb="3">
      <t>カシダシチュウ</t>
    </rPh>
    <rPh sb="4" eb="5">
      <t>ツギ</t>
    </rPh>
    <rPh sb="6" eb="9">
      <t>リヨウシャ</t>
    </rPh>
    <rPh sb="12" eb="14">
      <t>バンゴウ</t>
    </rPh>
    <rPh sb="15" eb="16">
      <t>ヨ</t>
    </rPh>
    <rPh sb="17" eb="18">
      <t>コ</t>
    </rPh>
    <rPh sb="20" eb="22">
      <t>バアイ</t>
    </rPh>
    <rPh sb="23" eb="25">
      <t>カシダシ</t>
    </rPh>
    <rPh sb="25" eb="27">
      <t>ショリ</t>
    </rPh>
    <rPh sb="28" eb="30">
      <t>カンリョウ</t>
    </rPh>
    <rPh sb="34" eb="35">
      <t>ヨ</t>
    </rPh>
    <rPh sb="36" eb="37">
      <t>コ</t>
    </rPh>
    <rPh sb="39" eb="42">
      <t>リヨウシャ</t>
    </rPh>
    <rPh sb="45" eb="47">
      <t>バンゴウ</t>
    </rPh>
    <rPh sb="49" eb="50">
      <t>アラ</t>
    </rPh>
    <rPh sb="52" eb="54">
      <t>カシダシ</t>
    </rPh>
    <rPh sb="54" eb="56">
      <t>ショリ</t>
    </rPh>
    <rPh sb="57" eb="58">
      <t>オコナ</t>
    </rPh>
    <phoneticPr fontId="9"/>
  </si>
  <si>
    <t>貸出画面上で相互貸借で借りている資料であることが分かること。</t>
    <rPh sb="0" eb="2">
      <t>カシダシ</t>
    </rPh>
    <rPh sb="2" eb="5">
      <t>ガメンジョウ</t>
    </rPh>
    <rPh sb="6" eb="8">
      <t>ソウゴ</t>
    </rPh>
    <rPh sb="8" eb="10">
      <t>タイシャク</t>
    </rPh>
    <rPh sb="11" eb="12">
      <t>カ</t>
    </rPh>
    <rPh sb="16" eb="18">
      <t>シリョウ</t>
    </rPh>
    <rPh sb="24" eb="25">
      <t>ワ</t>
    </rPh>
    <phoneticPr fontId="9"/>
  </si>
  <si>
    <t>利用者カードを忘れた場合は、利用者検索を行い利用者を選択して貸出できること。</t>
    <rPh sb="7" eb="8">
      <t>ワス</t>
    </rPh>
    <rPh sb="10" eb="12">
      <t>バアイ</t>
    </rPh>
    <rPh sb="14" eb="17">
      <t>リヨウシャ</t>
    </rPh>
    <rPh sb="17" eb="19">
      <t>ケンサク</t>
    </rPh>
    <rPh sb="20" eb="21">
      <t>オコナ</t>
    </rPh>
    <rPh sb="22" eb="25">
      <t>リヨウシャ</t>
    </rPh>
    <rPh sb="26" eb="28">
      <t>センタク</t>
    </rPh>
    <rPh sb="30" eb="32">
      <t>カシダシ</t>
    </rPh>
    <phoneticPr fontId="9"/>
  </si>
  <si>
    <t>貸出完了時に貸出レシートが印刷できること。印刷は自動的に行うか印刷ボタンを操作して印刷するかを設定できること。</t>
    <rPh sb="0" eb="2">
      <t>カシダシ</t>
    </rPh>
    <rPh sb="2" eb="4">
      <t>カンリョウ</t>
    </rPh>
    <rPh sb="4" eb="5">
      <t>ジ</t>
    </rPh>
    <rPh sb="6" eb="8">
      <t>カシダシ</t>
    </rPh>
    <rPh sb="13" eb="15">
      <t>インサツ</t>
    </rPh>
    <rPh sb="21" eb="23">
      <t>インサツ</t>
    </rPh>
    <rPh sb="24" eb="27">
      <t>ジドウテキ</t>
    </rPh>
    <rPh sb="28" eb="29">
      <t>オコナ</t>
    </rPh>
    <rPh sb="31" eb="33">
      <t>インサツ</t>
    </rPh>
    <rPh sb="37" eb="39">
      <t>ソウサ</t>
    </rPh>
    <rPh sb="41" eb="43">
      <t>インサツ</t>
    </rPh>
    <rPh sb="47" eb="49">
      <t>セッテイ</t>
    </rPh>
    <phoneticPr fontId="6"/>
  </si>
  <si>
    <t>読み込んだ利用者カード番号が登録されていない場合は、利用者カード番号を引き継いで利用者登録画面を表示し、登録できること。</t>
    <rPh sb="0" eb="1">
      <t>ヨ</t>
    </rPh>
    <rPh sb="2" eb="3">
      <t>コ</t>
    </rPh>
    <rPh sb="5" eb="8">
      <t>リヨウシャ</t>
    </rPh>
    <rPh sb="11" eb="13">
      <t>バンゴウ</t>
    </rPh>
    <rPh sb="14" eb="16">
      <t>トウロク</t>
    </rPh>
    <rPh sb="22" eb="24">
      <t>バアイ</t>
    </rPh>
    <rPh sb="35" eb="36">
      <t>ヒ</t>
    </rPh>
    <rPh sb="37" eb="38">
      <t>ツ</t>
    </rPh>
    <rPh sb="40" eb="43">
      <t>リヨウシャ</t>
    </rPh>
    <rPh sb="43" eb="45">
      <t>トウロク</t>
    </rPh>
    <rPh sb="45" eb="47">
      <t>ガメン</t>
    </rPh>
    <rPh sb="48" eb="50">
      <t>ヒョウジ</t>
    </rPh>
    <rPh sb="52" eb="54">
      <t>トウロク</t>
    </rPh>
    <phoneticPr fontId="9"/>
  </si>
  <si>
    <t>読み込んだ利用者カード番号や氏名、利用者区分、貸出中の冊数、予約中の件数などが表示されること。</t>
    <rPh sb="0" eb="1">
      <t>ヨ</t>
    </rPh>
    <rPh sb="2" eb="3">
      <t>コ</t>
    </rPh>
    <rPh sb="5" eb="8">
      <t>リヨウシャ</t>
    </rPh>
    <rPh sb="11" eb="13">
      <t>バンゴウ</t>
    </rPh>
    <rPh sb="14" eb="16">
      <t>シメイ</t>
    </rPh>
    <rPh sb="17" eb="20">
      <t>リヨウシャ</t>
    </rPh>
    <rPh sb="20" eb="22">
      <t>クブン</t>
    </rPh>
    <rPh sb="23" eb="25">
      <t>カシダシ</t>
    </rPh>
    <rPh sb="25" eb="26">
      <t>チュウ</t>
    </rPh>
    <rPh sb="27" eb="29">
      <t>サツスウ</t>
    </rPh>
    <rPh sb="30" eb="32">
      <t>ヨヤク</t>
    </rPh>
    <rPh sb="32" eb="33">
      <t>チュウ</t>
    </rPh>
    <rPh sb="34" eb="36">
      <t>ケンスウ</t>
    </rPh>
    <rPh sb="39" eb="41">
      <t>ヒョウジ</t>
    </rPh>
    <phoneticPr fontId="9"/>
  </si>
  <si>
    <t>貸出区分ごとに返却予定日が表示されること。また一時的に返却予定日の変更を行うことができ、その利用者の完了まで変更されたままであること。</t>
    <rPh sb="0" eb="2">
      <t>カシダシ</t>
    </rPh>
    <rPh sb="2" eb="4">
      <t>クブン</t>
    </rPh>
    <rPh sb="7" eb="9">
      <t>ヘンキャク</t>
    </rPh>
    <rPh sb="9" eb="12">
      <t>ヨテイビ</t>
    </rPh>
    <rPh sb="13" eb="15">
      <t>ヒョウジ</t>
    </rPh>
    <rPh sb="23" eb="26">
      <t>イチジテキ</t>
    </rPh>
    <rPh sb="27" eb="29">
      <t>ヘンキャク</t>
    </rPh>
    <rPh sb="29" eb="32">
      <t>ヨテイビ</t>
    </rPh>
    <rPh sb="33" eb="35">
      <t>ヘンコウ</t>
    </rPh>
    <rPh sb="36" eb="37">
      <t>オコナ</t>
    </rPh>
    <rPh sb="46" eb="49">
      <t>リヨウシャ</t>
    </rPh>
    <rPh sb="50" eb="52">
      <t>カンリョウ</t>
    </rPh>
    <rPh sb="54" eb="56">
      <t>ヘンコウ</t>
    </rPh>
    <phoneticPr fontId="9"/>
  </si>
  <si>
    <t>貸出中の資料は、自館分または全館分の表示を切り替えできること。初期表示をどちらにするか設定できること。</t>
    <rPh sb="0" eb="2">
      <t>カシダシ</t>
    </rPh>
    <rPh sb="2" eb="3">
      <t>チュウ</t>
    </rPh>
    <rPh sb="4" eb="6">
      <t>シリョウ</t>
    </rPh>
    <rPh sb="8" eb="9">
      <t>ジ</t>
    </rPh>
    <rPh sb="9" eb="10">
      <t>カン</t>
    </rPh>
    <rPh sb="10" eb="11">
      <t>ブン</t>
    </rPh>
    <rPh sb="14" eb="16">
      <t>ゼンカン</t>
    </rPh>
    <rPh sb="16" eb="17">
      <t>ブン</t>
    </rPh>
    <rPh sb="18" eb="20">
      <t>ヒョウジ</t>
    </rPh>
    <rPh sb="21" eb="22">
      <t>キ</t>
    </rPh>
    <rPh sb="23" eb="24">
      <t>カ</t>
    </rPh>
    <rPh sb="31" eb="33">
      <t>ショキ</t>
    </rPh>
    <rPh sb="33" eb="35">
      <t>ヒョウジ</t>
    </rPh>
    <rPh sb="43" eb="45">
      <t>セッテイ</t>
    </rPh>
    <phoneticPr fontId="9"/>
  </si>
  <si>
    <t>利用者に対するコメント（忘れ物の連絡など）の設定および消去が容易に行えること。コメントは、貸出・返却時に確認できること。</t>
    <rPh sb="0" eb="3">
      <t>リヨウシャ</t>
    </rPh>
    <rPh sb="4" eb="5">
      <t>タイ</t>
    </rPh>
    <rPh sb="12" eb="13">
      <t>ワス</t>
    </rPh>
    <rPh sb="14" eb="15">
      <t>モノ</t>
    </rPh>
    <rPh sb="16" eb="18">
      <t>レンラク</t>
    </rPh>
    <rPh sb="22" eb="24">
      <t>セッテイ</t>
    </rPh>
    <rPh sb="27" eb="29">
      <t>ショウキョ</t>
    </rPh>
    <rPh sb="30" eb="32">
      <t>ヨウイ</t>
    </rPh>
    <rPh sb="33" eb="34">
      <t>オコナ</t>
    </rPh>
    <rPh sb="45" eb="47">
      <t>カシダシ</t>
    </rPh>
    <rPh sb="48" eb="50">
      <t>ヘンキャク</t>
    </rPh>
    <rPh sb="50" eb="51">
      <t>ジ</t>
    </rPh>
    <rPh sb="52" eb="54">
      <t>カクニン</t>
    </rPh>
    <phoneticPr fontId="9"/>
  </si>
  <si>
    <t>利用者に対するコメントについては定型文から選択することができること。定型文を選択し、さらに加筆修正できること。</t>
    <rPh sb="0" eb="3">
      <t>リヨウシャ</t>
    </rPh>
    <rPh sb="4" eb="5">
      <t>タイ</t>
    </rPh>
    <rPh sb="16" eb="18">
      <t>テイケイ</t>
    </rPh>
    <rPh sb="18" eb="19">
      <t>ブン</t>
    </rPh>
    <rPh sb="21" eb="23">
      <t>センタク</t>
    </rPh>
    <rPh sb="34" eb="36">
      <t>テイケイ</t>
    </rPh>
    <rPh sb="36" eb="37">
      <t>ブン</t>
    </rPh>
    <rPh sb="38" eb="40">
      <t>センタク</t>
    </rPh>
    <rPh sb="45" eb="47">
      <t>カヒツ</t>
    </rPh>
    <rPh sb="47" eb="49">
      <t>シュウセイ</t>
    </rPh>
    <phoneticPr fontId="9"/>
  </si>
  <si>
    <t>利用者に対するコメントについて、利用者がOPACから確認するできること。確認できないように設定することも可能であること。コメントについては複数登録でき、コメント毎にOPACへの公開／非公開の設定が可能であること。利用者から既読かどうかの設定ができること。既読の場合、職員がその旨および既読となった日時を確認できること。</t>
    <rPh sb="0" eb="3">
      <t>リヨウシャ</t>
    </rPh>
    <rPh sb="4" eb="5">
      <t>タイ</t>
    </rPh>
    <rPh sb="16" eb="19">
      <t>リヨウシャ</t>
    </rPh>
    <rPh sb="26" eb="28">
      <t>カクニン</t>
    </rPh>
    <rPh sb="36" eb="38">
      <t>カクニン</t>
    </rPh>
    <rPh sb="45" eb="47">
      <t>セッテイ</t>
    </rPh>
    <rPh sb="52" eb="54">
      <t>カノウ</t>
    </rPh>
    <rPh sb="69" eb="71">
      <t>フクスウ</t>
    </rPh>
    <rPh sb="71" eb="73">
      <t>トウロク</t>
    </rPh>
    <rPh sb="80" eb="81">
      <t>マイ</t>
    </rPh>
    <rPh sb="88" eb="90">
      <t>コウカイ</t>
    </rPh>
    <rPh sb="91" eb="94">
      <t>ヒコウカイ</t>
    </rPh>
    <rPh sb="95" eb="97">
      <t>セッテイ</t>
    </rPh>
    <rPh sb="98" eb="100">
      <t>カノウ</t>
    </rPh>
    <rPh sb="106" eb="109">
      <t>リヨウシャ</t>
    </rPh>
    <rPh sb="111" eb="113">
      <t>キドク</t>
    </rPh>
    <rPh sb="118" eb="120">
      <t>セッテイ</t>
    </rPh>
    <rPh sb="127" eb="129">
      <t>キドク</t>
    </rPh>
    <rPh sb="130" eb="132">
      <t>バアイ</t>
    </rPh>
    <rPh sb="133" eb="135">
      <t>ショクイン</t>
    </rPh>
    <rPh sb="138" eb="139">
      <t>ムネ</t>
    </rPh>
    <rPh sb="142" eb="144">
      <t>キドク</t>
    </rPh>
    <rPh sb="148" eb="150">
      <t>ニチジ</t>
    </rPh>
    <rPh sb="151" eb="153">
      <t>カクニン</t>
    </rPh>
    <phoneticPr fontId="9"/>
  </si>
  <si>
    <t>利用者の詳細情報を簡単な操作で表示できること。</t>
    <rPh sb="0" eb="3">
      <t>リヨウシャ</t>
    </rPh>
    <rPh sb="4" eb="6">
      <t>ショウサイ</t>
    </rPh>
    <rPh sb="6" eb="8">
      <t>ジョウホウ</t>
    </rPh>
    <rPh sb="9" eb="11">
      <t>カンタン</t>
    </rPh>
    <rPh sb="12" eb="14">
      <t>ソウサ</t>
    </rPh>
    <rPh sb="15" eb="17">
      <t>ヒョウジ</t>
    </rPh>
    <phoneticPr fontId="9"/>
  </si>
  <si>
    <t>利用者カード番号や資料番号を読み込んだ後に何も操作がなく、一定時間が経過した場合は、貸出の初期画面に戻ること。この場合、途中まで処理されていた貸出は正常に処理されること。</t>
    <rPh sb="9" eb="11">
      <t>シリョウ</t>
    </rPh>
    <rPh sb="11" eb="13">
      <t>バンゴウ</t>
    </rPh>
    <rPh sb="14" eb="15">
      <t>ヨ</t>
    </rPh>
    <rPh sb="16" eb="17">
      <t>コ</t>
    </rPh>
    <rPh sb="19" eb="20">
      <t>アト</t>
    </rPh>
    <rPh sb="21" eb="22">
      <t>ナニ</t>
    </rPh>
    <rPh sb="23" eb="25">
      <t>ソウサ</t>
    </rPh>
    <rPh sb="29" eb="31">
      <t>イッテイ</t>
    </rPh>
    <rPh sb="31" eb="33">
      <t>ジカン</t>
    </rPh>
    <rPh sb="34" eb="36">
      <t>ケイカ</t>
    </rPh>
    <rPh sb="38" eb="40">
      <t>バアイ</t>
    </rPh>
    <rPh sb="42" eb="44">
      <t>カシダシ</t>
    </rPh>
    <rPh sb="45" eb="47">
      <t>ショキ</t>
    </rPh>
    <rPh sb="47" eb="49">
      <t>ガメン</t>
    </rPh>
    <rPh sb="50" eb="51">
      <t>モド</t>
    </rPh>
    <rPh sb="57" eb="59">
      <t>バアイ</t>
    </rPh>
    <rPh sb="60" eb="62">
      <t>トチュウ</t>
    </rPh>
    <rPh sb="64" eb="66">
      <t>ショリ</t>
    </rPh>
    <rPh sb="71" eb="73">
      <t>カシダシ</t>
    </rPh>
    <rPh sb="74" eb="76">
      <t>セイジョウ</t>
    </rPh>
    <rPh sb="77" eb="79">
      <t>ショリ</t>
    </rPh>
    <phoneticPr fontId="9"/>
  </si>
  <si>
    <t>読み込んだ資料に注記があり、貸出時に通知する設定の場合、注記が表示されること。</t>
    <rPh sb="0" eb="1">
      <t>ヨ</t>
    </rPh>
    <rPh sb="2" eb="3">
      <t>コ</t>
    </rPh>
    <rPh sb="5" eb="7">
      <t>シリョウ</t>
    </rPh>
    <rPh sb="8" eb="10">
      <t>チュウキ</t>
    </rPh>
    <rPh sb="14" eb="16">
      <t>カシダシ</t>
    </rPh>
    <rPh sb="16" eb="17">
      <t>ジ</t>
    </rPh>
    <rPh sb="18" eb="20">
      <t>ツウチ</t>
    </rPh>
    <rPh sb="22" eb="24">
      <t>セッテイ</t>
    </rPh>
    <rPh sb="25" eb="27">
      <t>バアイ</t>
    </rPh>
    <rPh sb="28" eb="30">
      <t>チュウキ</t>
    </rPh>
    <rPh sb="31" eb="33">
      <t>ヒョウジ</t>
    </rPh>
    <phoneticPr fontId="9"/>
  </si>
  <si>
    <t>貸出中の任意の資料について返却期限日の延長ができること。また、複数冊を一括で延長処理することも可能であること。</t>
    <rPh sb="0" eb="3">
      <t>カシダシチュウ</t>
    </rPh>
    <rPh sb="4" eb="6">
      <t>ニンイ</t>
    </rPh>
    <rPh sb="7" eb="9">
      <t>シリョウ</t>
    </rPh>
    <rPh sb="13" eb="15">
      <t>ヘンキャク</t>
    </rPh>
    <rPh sb="15" eb="17">
      <t>キゲン</t>
    </rPh>
    <rPh sb="17" eb="18">
      <t>ビ</t>
    </rPh>
    <rPh sb="19" eb="21">
      <t>エンチョウ</t>
    </rPh>
    <rPh sb="31" eb="33">
      <t>フクスウ</t>
    </rPh>
    <rPh sb="33" eb="34">
      <t>サツ</t>
    </rPh>
    <rPh sb="35" eb="37">
      <t>イッカツ</t>
    </rPh>
    <rPh sb="38" eb="40">
      <t>エンチョウ</t>
    </rPh>
    <rPh sb="40" eb="42">
      <t>ショリ</t>
    </rPh>
    <rPh sb="47" eb="49">
      <t>カノウ</t>
    </rPh>
    <phoneticPr fontId="9"/>
  </si>
  <si>
    <t>貸出資料に対して延長処理が行える回数を超えた場合、延長回数超過の旨のメッセージが表示され、延長を行うか否か選択できること。</t>
    <rPh sb="0" eb="2">
      <t>カシダシ</t>
    </rPh>
    <rPh sb="2" eb="4">
      <t>シリョウ</t>
    </rPh>
    <rPh sb="5" eb="6">
      <t>タイ</t>
    </rPh>
    <rPh sb="8" eb="10">
      <t>エンチョウ</t>
    </rPh>
    <rPh sb="10" eb="12">
      <t>ショリ</t>
    </rPh>
    <rPh sb="13" eb="14">
      <t>オコナ</t>
    </rPh>
    <rPh sb="16" eb="18">
      <t>カイスウ</t>
    </rPh>
    <rPh sb="19" eb="20">
      <t>コ</t>
    </rPh>
    <rPh sb="22" eb="24">
      <t>バアイ</t>
    </rPh>
    <rPh sb="25" eb="27">
      <t>エンチョウ</t>
    </rPh>
    <rPh sb="27" eb="29">
      <t>カイスウ</t>
    </rPh>
    <rPh sb="29" eb="31">
      <t>チョウカ</t>
    </rPh>
    <rPh sb="32" eb="33">
      <t>ムネ</t>
    </rPh>
    <rPh sb="40" eb="42">
      <t>ヒョウジ</t>
    </rPh>
    <rPh sb="45" eb="47">
      <t>エンチョウ</t>
    </rPh>
    <rPh sb="48" eb="49">
      <t>オコナ</t>
    </rPh>
    <rPh sb="51" eb="52">
      <t>イナ</t>
    </rPh>
    <rPh sb="53" eb="55">
      <t>センタク</t>
    </rPh>
    <phoneticPr fontId="9"/>
  </si>
  <si>
    <t>返却期限日の延長の際には、延長希望の資料番号を読み込む方法と既貸出一覧から選択し、延長する方法のどちらでも可能なこと。</t>
    <rPh sb="0" eb="2">
      <t>ヘンキャク</t>
    </rPh>
    <rPh sb="2" eb="4">
      <t>キゲン</t>
    </rPh>
    <rPh sb="4" eb="5">
      <t>ビ</t>
    </rPh>
    <rPh sb="6" eb="8">
      <t>エンチョウ</t>
    </rPh>
    <rPh sb="9" eb="10">
      <t>サイ</t>
    </rPh>
    <rPh sb="13" eb="15">
      <t>エンチョウ</t>
    </rPh>
    <rPh sb="15" eb="17">
      <t>キボウ</t>
    </rPh>
    <rPh sb="18" eb="20">
      <t>シリョウ</t>
    </rPh>
    <rPh sb="20" eb="22">
      <t>バンゴウ</t>
    </rPh>
    <rPh sb="23" eb="24">
      <t>ヨ</t>
    </rPh>
    <rPh sb="25" eb="26">
      <t>コ</t>
    </rPh>
    <rPh sb="27" eb="29">
      <t>ホウホウ</t>
    </rPh>
    <rPh sb="30" eb="31">
      <t>キ</t>
    </rPh>
    <rPh sb="31" eb="33">
      <t>カシダシ</t>
    </rPh>
    <rPh sb="33" eb="35">
      <t>イチラン</t>
    </rPh>
    <rPh sb="37" eb="39">
      <t>センタク</t>
    </rPh>
    <rPh sb="41" eb="43">
      <t>エンチョウ</t>
    </rPh>
    <rPh sb="45" eb="47">
      <t>ホウホウ</t>
    </rPh>
    <rPh sb="53" eb="55">
      <t>カノウ</t>
    </rPh>
    <phoneticPr fontId="9"/>
  </si>
  <si>
    <t>貸出した資料が不明となった場合の不明処理ができること。</t>
    <rPh sb="0" eb="2">
      <t>カシダシ</t>
    </rPh>
    <rPh sb="4" eb="6">
      <t>シリョウ</t>
    </rPh>
    <rPh sb="7" eb="9">
      <t>フメイ</t>
    </rPh>
    <rPh sb="13" eb="15">
      <t>バアイ</t>
    </rPh>
    <rPh sb="16" eb="18">
      <t>フメイ</t>
    </rPh>
    <rPh sb="18" eb="20">
      <t>ショリ</t>
    </rPh>
    <phoneticPr fontId="9"/>
  </si>
  <si>
    <t>貸出画面から返却画面への切替はファンクションキー操作および切替用のバーコード読み込みで可能なこと。</t>
    <rPh sb="0" eb="2">
      <t>カシダシ</t>
    </rPh>
    <rPh sb="2" eb="4">
      <t>ガメン</t>
    </rPh>
    <rPh sb="6" eb="8">
      <t>ヘンキャク</t>
    </rPh>
    <rPh sb="8" eb="10">
      <t>ガメン</t>
    </rPh>
    <rPh sb="12" eb="14">
      <t>キリカエ</t>
    </rPh>
    <rPh sb="24" eb="26">
      <t>ソウサ</t>
    </rPh>
    <rPh sb="29" eb="31">
      <t>キリカエ</t>
    </rPh>
    <rPh sb="31" eb="32">
      <t>ヨウ</t>
    </rPh>
    <rPh sb="38" eb="39">
      <t>ヨ</t>
    </rPh>
    <rPh sb="40" eb="41">
      <t>コ</t>
    </rPh>
    <rPh sb="43" eb="45">
      <t>カノウ</t>
    </rPh>
    <phoneticPr fontId="9"/>
  </si>
  <si>
    <t>読み込んだ利用者に延滞扱いとなっている貸出資料がある場合、メッセージやアラームで通知し、貸出期間の延長処理ができること。延滞資料がある個人利用者については貸出不可とし、延滞資料がある団体利用者は貸出可とする設定にもできること。</t>
    <rPh sb="0" eb="1">
      <t>ヨ</t>
    </rPh>
    <rPh sb="2" eb="3">
      <t>コ</t>
    </rPh>
    <rPh sb="5" eb="8">
      <t>リヨウシャ</t>
    </rPh>
    <rPh sb="9" eb="11">
      <t>エンタイ</t>
    </rPh>
    <rPh sb="11" eb="12">
      <t>アツカ</t>
    </rPh>
    <rPh sb="19" eb="21">
      <t>カシダシ</t>
    </rPh>
    <rPh sb="21" eb="23">
      <t>シリョウ</t>
    </rPh>
    <rPh sb="26" eb="28">
      <t>バアイ</t>
    </rPh>
    <rPh sb="40" eb="42">
      <t>ツウチ</t>
    </rPh>
    <rPh sb="44" eb="46">
      <t>カシダシ</t>
    </rPh>
    <rPh sb="46" eb="48">
      <t>キカン</t>
    </rPh>
    <rPh sb="49" eb="51">
      <t>エンチョウ</t>
    </rPh>
    <rPh sb="51" eb="53">
      <t>ショリ</t>
    </rPh>
    <phoneticPr fontId="9"/>
  </si>
  <si>
    <t>資料が雑誌の最新巻号の場合、メッセージやアラームで通知できること。その場合も貸出するか判断を求めること。また、雑誌によっては、最新巻号であっても、指定した日以降であれば、貸出のチェックがされないようにも設定できること。</t>
    <rPh sb="0" eb="2">
      <t>シリョウ</t>
    </rPh>
    <rPh sb="3" eb="5">
      <t>ザッシ</t>
    </rPh>
    <rPh sb="6" eb="8">
      <t>サイシン</t>
    </rPh>
    <rPh sb="8" eb="9">
      <t>カン</t>
    </rPh>
    <rPh sb="9" eb="10">
      <t>ゴウ</t>
    </rPh>
    <rPh sb="11" eb="13">
      <t>バアイ</t>
    </rPh>
    <rPh sb="25" eb="27">
      <t>ツウチ</t>
    </rPh>
    <rPh sb="35" eb="37">
      <t>バアイ</t>
    </rPh>
    <rPh sb="38" eb="40">
      <t>カシダシ</t>
    </rPh>
    <rPh sb="43" eb="45">
      <t>ハンダン</t>
    </rPh>
    <rPh sb="46" eb="47">
      <t>モト</t>
    </rPh>
    <rPh sb="55" eb="57">
      <t>ザッシ</t>
    </rPh>
    <rPh sb="63" eb="65">
      <t>サイシン</t>
    </rPh>
    <rPh sb="65" eb="67">
      <t>カンゴウ</t>
    </rPh>
    <rPh sb="73" eb="75">
      <t>シテイ</t>
    </rPh>
    <rPh sb="77" eb="78">
      <t>ヒ</t>
    </rPh>
    <rPh sb="78" eb="80">
      <t>イコウ</t>
    </rPh>
    <rPh sb="85" eb="87">
      <t>カシダシ</t>
    </rPh>
    <rPh sb="101" eb="103">
      <t>セッテイ</t>
    </rPh>
    <phoneticPr fontId="9"/>
  </si>
  <si>
    <t>読み込んだ資料に付録資料がある場合、付録資料があることを通知し、付録資料を貸出するか、判断を求めることができること。付録の点数、注記も確認できること。メッセージだけでなく、付録の貸出状況をデータで管理できること。</t>
    <rPh sb="0" eb="1">
      <t>ヨ</t>
    </rPh>
    <rPh sb="2" eb="3">
      <t>コ</t>
    </rPh>
    <rPh sb="5" eb="7">
      <t>シリョウ</t>
    </rPh>
    <rPh sb="8" eb="10">
      <t>フロク</t>
    </rPh>
    <rPh sb="10" eb="12">
      <t>シリョウ</t>
    </rPh>
    <rPh sb="15" eb="17">
      <t>バアイ</t>
    </rPh>
    <rPh sb="18" eb="20">
      <t>フロク</t>
    </rPh>
    <rPh sb="20" eb="22">
      <t>シリョウ</t>
    </rPh>
    <rPh sb="28" eb="30">
      <t>ツウチ</t>
    </rPh>
    <rPh sb="32" eb="34">
      <t>フロク</t>
    </rPh>
    <rPh sb="34" eb="36">
      <t>シリョウ</t>
    </rPh>
    <rPh sb="37" eb="39">
      <t>カシダシ</t>
    </rPh>
    <rPh sb="43" eb="45">
      <t>ハンダン</t>
    </rPh>
    <rPh sb="46" eb="47">
      <t>モト</t>
    </rPh>
    <rPh sb="58" eb="60">
      <t>フロク</t>
    </rPh>
    <rPh sb="61" eb="63">
      <t>テンスウ</t>
    </rPh>
    <rPh sb="64" eb="66">
      <t>チュウキ</t>
    </rPh>
    <rPh sb="67" eb="69">
      <t>カクニン</t>
    </rPh>
    <rPh sb="86" eb="88">
      <t>フロク</t>
    </rPh>
    <rPh sb="89" eb="91">
      <t>カシダシ</t>
    </rPh>
    <rPh sb="91" eb="93">
      <t>ジョウキョウ</t>
    </rPh>
    <rPh sb="98" eb="100">
      <t>カンリ</t>
    </rPh>
    <phoneticPr fontId="9"/>
  </si>
  <si>
    <t>付録も貸出した場合は、付録も貸出されていることを表示できること。</t>
    <rPh sb="0" eb="2">
      <t>フロク</t>
    </rPh>
    <rPh sb="3" eb="4">
      <t>カ</t>
    </rPh>
    <rPh sb="4" eb="5">
      <t>ダ</t>
    </rPh>
    <rPh sb="7" eb="9">
      <t>バアイ</t>
    </rPh>
    <rPh sb="11" eb="13">
      <t>フロク</t>
    </rPh>
    <rPh sb="14" eb="15">
      <t>カ</t>
    </rPh>
    <rPh sb="15" eb="16">
      <t>ダ</t>
    </rPh>
    <rPh sb="24" eb="26">
      <t>ヒョウジ</t>
    </rPh>
    <phoneticPr fontId="9"/>
  </si>
  <si>
    <t>貸出の冊数制限に達した場合は、メッセージやアラームで通知し、貸出をするか判断を求めることができること。</t>
    <rPh sb="0" eb="2">
      <t>カシダシ</t>
    </rPh>
    <rPh sb="3" eb="5">
      <t>サッスウ</t>
    </rPh>
    <rPh sb="5" eb="7">
      <t>セイゲン</t>
    </rPh>
    <rPh sb="8" eb="9">
      <t>タッ</t>
    </rPh>
    <rPh sb="11" eb="13">
      <t>バアイ</t>
    </rPh>
    <rPh sb="26" eb="28">
      <t>ツウチ</t>
    </rPh>
    <rPh sb="30" eb="32">
      <t>カシダシ</t>
    </rPh>
    <rPh sb="36" eb="38">
      <t>ハンダン</t>
    </rPh>
    <rPh sb="39" eb="40">
      <t>モト</t>
    </rPh>
    <phoneticPr fontId="9"/>
  </si>
  <si>
    <t>貸出一覧から資料を選択して、その資料に対する注記を入力できること。</t>
    <rPh sb="0" eb="2">
      <t>カシダシ</t>
    </rPh>
    <rPh sb="2" eb="4">
      <t>イチラン</t>
    </rPh>
    <rPh sb="6" eb="8">
      <t>シリョウ</t>
    </rPh>
    <rPh sb="9" eb="11">
      <t>センタク</t>
    </rPh>
    <rPh sb="16" eb="18">
      <t>シリョウ</t>
    </rPh>
    <rPh sb="19" eb="20">
      <t>タイ</t>
    </rPh>
    <rPh sb="22" eb="24">
      <t>チュウキ</t>
    </rPh>
    <rPh sb="25" eb="27">
      <t>ニュウリョク</t>
    </rPh>
    <phoneticPr fontId="9"/>
  </si>
  <si>
    <t>利用者から弁償資料の提供があった場合には、返却処理されること。</t>
    <rPh sb="0" eb="3">
      <t>リヨウシャ</t>
    </rPh>
    <rPh sb="5" eb="7">
      <t>ベンショウ</t>
    </rPh>
    <rPh sb="7" eb="9">
      <t>シリョウ</t>
    </rPh>
    <rPh sb="10" eb="12">
      <t>テイキョウ</t>
    </rPh>
    <rPh sb="16" eb="18">
      <t>バアイ</t>
    </rPh>
    <rPh sb="21" eb="23">
      <t>ヘンキャク</t>
    </rPh>
    <rPh sb="23" eb="25">
      <t>ショリ</t>
    </rPh>
    <phoneticPr fontId="9"/>
  </si>
  <si>
    <t>貸出レシートに出力する書誌項目、利用者へのメッセージ等は自由に変更できること。</t>
    <rPh sb="0" eb="2">
      <t>カシダシ</t>
    </rPh>
    <rPh sb="7" eb="9">
      <t>シュツリョク</t>
    </rPh>
    <rPh sb="11" eb="13">
      <t>ショシ</t>
    </rPh>
    <rPh sb="13" eb="15">
      <t>コウモク</t>
    </rPh>
    <rPh sb="16" eb="19">
      <t>リヨウシャ</t>
    </rPh>
    <rPh sb="26" eb="27">
      <t>ナド</t>
    </rPh>
    <rPh sb="28" eb="30">
      <t>ジユウ</t>
    </rPh>
    <rPh sb="31" eb="33">
      <t>ヘンコウ</t>
    </rPh>
    <phoneticPr fontId="9"/>
  </si>
  <si>
    <t>通常の貸出モードに加えて、館内で一時的に利用するための閲覧モードを用意すること。</t>
    <rPh sb="0" eb="2">
      <t>ツウジョウ</t>
    </rPh>
    <rPh sb="3" eb="5">
      <t>カシダシ</t>
    </rPh>
    <rPh sb="9" eb="10">
      <t>クワ</t>
    </rPh>
    <rPh sb="13" eb="15">
      <t>カンナイ</t>
    </rPh>
    <rPh sb="16" eb="19">
      <t>イチジテキ</t>
    </rPh>
    <rPh sb="20" eb="22">
      <t>リヨウ</t>
    </rPh>
    <rPh sb="27" eb="29">
      <t>エツラン</t>
    </rPh>
    <rPh sb="33" eb="35">
      <t>ヨウイ</t>
    </rPh>
    <phoneticPr fontId="9"/>
  </si>
  <si>
    <t>返却された資料について、直前の貸出情報を元に復元できる機能を持つこと。</t>
    <rPh sb="0" eb="2">
      <t>ヘンキャク</t>
    </rPh>
    <rPh sb="5" eb="7">
      <t>シリョウ</t>
    </rPh>
    <rPh sb="12" eb="14">
      <t>チョクゼン</t>
    </rPh>
    <rPh sb="15" eb="17">
      <t>カシダシ</t>
    </rPh>
    <rPh sb="17" eb="19">
      <t>ジョウホウ</t>
    </rPh>
    <rPh sb="20" eb="21">
      <t>モト</t>
    </rPh>
    <rPh sb="22" eb="24">
      <t>フクゲン</t>
    </rPh>
    <rPh sb="27" eb="29">
      <t>キノウ</t>
    </rPh>
    <rPh sb="30" eb="31">
      <t>モ</t>
    </rPh>
    <phoneticPr fontId="9"/>
  </si>
  <si>
    <t>貸出を完了する前であれば、資料を選択して貸出を取消できること。</t>
    <rPh sb="0" eb="2">
      <t>カシダシ</t>
    </rPh>
    <rPh sb="3" eb="5">
      <t>カンリョウ</t>
    </rPh>
    <rPh sb="7" eb="8">
      <t>マエ</t>
    </rPh>
    <rPh sb="13" eb="15">
      <t>シリョウ</t>
    </rPh>
    <rPh sb="16" eb="18">
      <t>センタク</t>
    </rPh>
    <rPh sb="20" eb="22">
      <t>カシダシ</t>
    </rPh>
    <rPh sb="23" eb="25">
      <t>トリケシ</t>
    </rPh>
    <phoneticPr fontId="9"/>
  </si>
  <si>
    <t>（２）　返却</t>
    <rPh sb="4" eb="6">
      <t>ヘンキャク</t>
    </rPh>
    <phoneticPr fontId="6"/>
  </si>
  <si>
    <t>返却処理から貸出画面、利用者情報の画面へは1回の操作で切り替えできること。</t>
    <rPh sb="14" eb="16">
      <t>ジョウホウ</t>
    </rPh>
    <rPh sb="22" eb="23">
      <t>カイ</t>
    </rPh>
    <rPh sb="24" eb="26">
      <t>ソウサ</t>
    </rPh>
    <rPh sb="27" eb="28">
      <t>キ</t>
    </rPh>
    <rPh sb="29" eb="30">
      <t>カ</t>
    </rPh>
    <phoneticPr fontId="9"/>
  </si>
  <si>
    <t>資料番号を読み込むことにより、残りの貸出冊数が表示されること。また一覧情報としてタイトル、著者、返却日、予約の有無等の情報が表示されること。</t>
    <rPh sb="0" eb="2">
      <t>シリョウ</t>
    </rPh>
    <rPh sb="2" eb="4">
      <t>バンゴウ</t>
    </rPh>
    <rPh sb="5" eb="6">
      <t>ヨ</t>
    </rPh>
    <rPh sb="7" eb="8">
      <t>コ</t>
    </rPh>
    <rPh sb="15" eb="16">
      <t>ノコ</t>
    </rPh>
    <rPh sb="18" eb="20">
      <t>カシダシ</t>
    </rPh>
    <rPh sb="20" eb="22">
      <t>サッスウ</t>
    </rPh>
    <rPh sb="23" eb="25">
      <t>ヒョウジ</t>
    </rPh>
    <rPh sb="33" eb="35">
      <t>イチラン</t>
    </rPh>
    <rPh sb="35" eb="37">
      <t>ジョウホウ</t>
    </rPh>
    <rPh sb="45" eb="47">
      <t>チョシャ</t>
    </rPh>
    <rPh sb="48" eb="50">
      <t>ヘンキャク</t>
    </rPh>
    <rPh sb="50" eb="51">
      <t>ビ</t>
    </rPh>
    <rPh sb="52" eb="54">
      <t>ヨヤク</t>
    </rPh>
    <rPh sb="55" eb="57">
      <t>ウム</t>
    </rPh>
    <rPh sb="57" eb="58">
      <t>トウ</t>
    </rPh>
    <rPh sb="59" eb="61">
      <t>ジョウホウ</t>
    </rPh>
    <rPh sb="62" eb="64">
      <t>ヒョウジ</t>
    </rPh>
    <phoneticPr fontId="9"/>
  </si>
  <si>
    <t>資料番号を読み込んだ際に登録されていない場合は未登録であることをメッセージで通知すること。</t>
    <rPh sb="0" eb="2">
      <t>シリョウ</t>
    </rPh>
    <rPh sb="2" eb="4">
      <t>バンゴウ</t>
    </rPh>
    <rPh sb="5" eb="6">
      <t>ヨ</t>
    </rPh>
    <rPh sb="7" eb="8">
      <t>コ</t>
    </rPh>
    <rPh sb="10" eb="11">
      <t>サイ</t>
    </rPh>
    <rPh sb="12" eb="14">
      <t>トウロク</t>
    </rPh>
    <rPh sb="20" eb="22">
      <t>バアイ</t>
    </rPh>
    <rPh sb="23" eb="26">
      <t>ミトウロク</t>
    </rPh>
    <rPh sb="38" eb="40">
      <t>ツウチ</t>
    </rPh>
    <phoneticPr fontId="9"/>
  </si>
  <si>
    <t>仮登録資料の場合はメッセージで通知し、返却処理を継続するか否かを選択できること。</t>
    <rPh sb="0" eb="3">
      <t>カリトウロク</t>
    </rPh>
    <rPh sb="3" eb="5">
      <t>シリョウ</t>
    </rPh>
    <rPh sb="6" eb="8">
      <t>バアイ</t>
    </rPh>
    <rPh sb="15" eb="17">
      <t>ツウチ</t>
    </rPh>
    <rPh sb="19" eb="21">
      <t>ヘンキャク</t>
    </rPh>
    <rPh sb="21" eb="23">
      <t>ショリ</t>
    </rPh>
    <rPh sb="24" eb="26">
      <t>ケイゾク</t>
    </rPh>
    <rPh sb="29" eb="30">
      <t>イナ</t>
    </rPh>
    <rPh sb="32" eb="34">
      <t>センタク</t>
    </rPh>
    <phoneticPr fontId="9"/>
  </si>
  <si>
    <t>返却資料に予約がかかっていた場合は、最も優先順位の高い予約者の情報を表示し、予約の確保を行うこと。また予約連絡用レシートを印刷できること。ただし、予約確保しないように指定された資料の場合は確保を行わないこと。　</t>
    <rPh sb="0" eb="2">
      <t>ヘンキャク</t>
    </rPh>
    <rPh sb="2" eb="4">
      <t>シリョウ</t>
    </rPh>
    <rPh sb="5" eb="7">
      <t>ヨヤク</t>
    </rPh>
    <rPh sb="14" eb="16">
      <t>バアイ</t>
    </rPh>
    <rPh sb="18" eb="19">
      <t>モット</t>
    </rPh>
    <rPh sb="20" eb="22">
      <t>ユウセン</t>
    </rPh>
    <rPh sb="22" eb="24">
      <t>ジュンイ</t>
    </rPh>
    <rPh sb="25" eb="26">
      <t>タカ</t>
    </rPh>
    <rPh sb="27" eb="30">
      <t>ヨヤクシャ</t>
    </rPh>
    <rPh sb="31" eb="33">
      <t>ジョウホウ</t>
    </rPh>
    <rPh sb="34" eb="36">
      <t>ヒョウジ</t>
    </rPh>
    <rPh sb="38" eb="40">
      <t>ヨヤク</t>
    </rPh>
    <rPh sb="41" eb="43">
      <t>カクホ</t>
    </rPh>
    <rPh sb="44" eb="45">
      <t>オコナ</t>
    </rPh>
    <rPh sb="51" eb="53">
      <t>ヨヤク</t>
    </rPh>
    <rPh sb="53" eb="55">
      <t>レンラク</t>
    </rPh>
    <rPh sb="55" eb="56">
      <t>ヨウ</t>
    </rPh>
    <rPh sb="61" eb="63">
      <t>インサツ</t>
    </rPh>
    <rPh sb="73" eb="75">
      <t>ヨヤク</t>
    </rPh>
    <rPh sb="83" eb="85">
      <t>シテイ</t>
    </rPh>
    <rPh sb="91" eb="93">
      <t>バアイ</t>
    </rPh>
    <phoneticPr fontId="9"/>
  </si>
  <si>
    <t>利用者カード番号を入力した場合は、自動的に貸出画面に移って、貸出する資料のバーコード入力待ちとなること。</t>
    <rPh sb="9" eb="11">
      <t>ニュウリョク</t>
    </rPh>
    <rPh sb="13" eb="15">
      <t>バアイ</t>
    </rPh>
    <rPh sb="17" eb="20">
      <t>ジドウテキ</t>
    </rPh>
    <rPh sb="21" eb="23">
      <t>カシダシ</t>
    </rPh>
    <rPh sb="23" eb="25">
      <t>ガメン</t>
    </rPh>
    <rPh sb="26" eb="27">
      <t>ウツ</t>
    </rPh>
    <rPh sb="30" eb="32">
      <t>カシダシ</t>
    </rPh>
    <rPh sb="34" eb="36">
      <t>シリョウ</t>
    </rPh>
    <rPh sb="42" eb="44">
      <t>ニュウリョク</t>
    </rPh>
    <rPh sb="44" eb="45">
      <t>マ</t>
    </rPh>
    <phoneticPr fontId="9"/>
  </si>
  <si>
    <t>返却された資料が予約されている資料の場合、自動的に受取館への配送処理が行われ、利用者名、受取館、予約方法、連絡方法、書名、著者名などが記載されている予約配送レシートが印刷できること。</t>
    <rPh sb="0" eb="2">
      <t>ヘンキャク</t>
    </rPh>
    <rPh sb="5" eb="7">
      <t>シリョウ</t>
    </rPh>
    <rPh sb="8" eb="10">
      <t>ヨヤク</t>
    </rPh>
    <rPh sb="15" eb="17">
      <t>シリョウ</t>
    </rPh>
    <rPh sb="18" eb="20">
      <t>バアイ</t>
    </rPh>
    <rPh sb="21" eb="24">
      <t>ジドウテキ</t>
    </rPh>
    <rPh sb="25" eb="27">
      <t>ウケトリ</t>
    </rPh>
    <rPh sb="27" eb="28">
      <t>カン</t>
    </rPh>
    <rPh sb="30" eb="32">
      <t>ハイソウ</t>
    </rPh>
    <rPh sb="32" eb="34">
      <t>ショリ</t>
    </rPh>
    <rPh sb="35" eb="36">
      <t>オコナ</t>
    </rPh>
    <rPh sb="39" eb="41">
      <t>リヨウ</t>
    </rPh>
    <rPh sb="41" eb="42">
      <t>シャ</t>
    </rPh>
    <rPh sb="42" eb="43">
      <t>メイ</t>
    </rPh>
    <rPh sb="44" eb="46">
      <t>ウケトリ</t>
    </rPh>
    <rPh sb="46" eb="47">
      <t>カン</t>
    </rPh>
    <rPh sb="48" eb="50">
      <t>ヨヤク</t>
    </rPh>
    <rPh sb="50" eb="52">
      <t>ホウホウ</t>
    </rPh>
    <rPh sb="53" eb="55">
      <t>レンラク</t>
    </rPh>
    <rPh sb="55" eb="57">
      <t>ホウホウ</t>
    </rPh>
    <rPh sb="58" eb="60">
      <t>ショメイ</t>
    </rPh>
    <rPh sb="61" eb="64">
      <t>チョシャメイ</t>
    </rPh>
    <rPh sb="67" eb="69">
      <t>キサイ</t>
    </rPh>
    <rPh sb="74" eb="76">
      <t>ヨヤク</t>
    </rPh>
    <rPh sb="76" eb="78">
      <t>ハイソウ</t>
    </rPh>
    <rPh sb="83" eb="85">
      <t>インサツ</t>
    </rPh>
    <phoneticPr fontId="9"/>
  </si>
  <si>
    <t>返却された資料は一覧表示され、他画面へ移った後でも保持し、返却へ戻ると履歴を表示できること。また、履歴を任意にクリアできること。</t>
    <rPh sb="0" eb="2">
      <t>ヘンキャク</t>
    </rPh>
    <rPh sb="5" eb="7">
      <t>シリョウ</t>
    </rPh>
    <rPh sb="8" eb="10">
      <t>イチラン</t>
    </rPh>
    <rPh sb="10" eb="12">
      <t>ヒョウジ</t>
    </rPh>
    <rPh sb="15" eb="16">
      <t>ホカ</t>
    </rPh>
    <rPh sb="16" eb="18">
      <t>ガメン</t>
    </rPh>
    <rPh sb="19" eb="20">
      <t>ウツ</t>
    </rPh>
    <rPh sb="22" eb="23">
      <t>アト</t>
    </rPh>
    <rPh sb="25" eb="27">
      <t>ホジ</t>
    </rPh>
    <rPh sb="29" eb="31">
      <t>ヘンキャク</t>
    </rPh>
    <rPh sb="32" eb="33">
      <t>モド</t>
    </rPh>
    <rPh sb="35" eb="37">
      <t>リレキ</t>
    </rPh>
    <rPh sb="38" eb="40">
      <t>ヒョウジ</t>
    </rPh>
    <rPh sb="49" eb="51">
      <t>リレキ</t>
    </rPh>
    <rPh sb="52" eb="54">
      <t>ニンイ</t>
    </rPh>
    <phoneticPr fontId="9"/>
  </si>
  <si>
    <t>画面切り替え操作によって返却履歴をクリアするかどうかを、端末ごとに設定できること。</t>
    <rPh sb="6" eb="8">
      <t>ソウサ</t>
    </rPh>
    <phoneticPr fontId="6"/>
  </si>
  <si>
    <t>所蔵の移動管理として配送（回送）受付処理が可能であること。その際、資料番号を読み込むことにより簡易に処理可能であること。</t>
    <rPh sb="0" eb="2">
      <t>ショゾウ</t>
    </rPh>
    <rPh sb="3" eb="5">
      <t>イドウ</t>
    </rPh>
    <rPh sb="5" eb="7">
      <t>カンリ</t>
    </rPh>
    <rPh sb="10" eb="12">
      <t>ハイソウ</t>
    </rPh>
    <rPh sb="13" eb="15">
      <t>カイソウ</t>
    </rPh>
    <rPh sb="16" eb="18">
      <t>ウケツケ</t>
    </rPh>
    <rPh sb="18" eb="20">
      <t>ショリ</t>
    </rPh>
    <rPh sb="21" eb="23">
      <t>カノウ</t>
    </rPh>
    <rPh sb="31" eb="32">
      <t>サイ</t>
    </rPh>
    <rPh sb="33" eb="35">
      <t>シリョウ</t>
    </rPh>
    <rPh sb="35" eb="37">
      <t>バンゴウ</t>
    </rPh>
    <rPh sb="38" eb="39">
      <t>ヨ</t>
    </rPh>
    <rPh sb="40" eb="41">
      <t>コ</t>
    </rPh>
    <rPh sb="47" eb="49">
      <t>カンイ</t>
    </rPh>
    <rPh sb="50" eb="52">
      <t>ショリ</t>
    </rPh>
    <rPh sb="52" eb="54">
      <t>カノウ</t>
    </rPh>
    <phoneticPr fontId="9"/>
  </si>
  <si>
    <t>貸出可能日に達していない資料は、予約の割り当てが行われないこと。</t>
    <rPh sb="0" eb="2">
      <t>カシダシ</t>
    </rPh>
    <rPh sb="2" eb="4">
      <t>カノウ</t>
    </rPh>
    <rPh sb="4" eb="5">
      <t>ビ</t>
    </rPh>
    <rPh sb="6" eb="7">
      <t>タッ</t>
    </rPh>
    <rPh sb="12" eb="14">
      <t>シリョウ</t>
    </rPh>
    <rPh sb="16" eb="18">
      <t>ヨヤク</t>
    </rPh>
    <rPh sb="19" eb="20">
      <t>ワ</t>
    </rPh>
    <rPh sb="21" eb="22">
      <t>ア</t>
    </rPh>
    <rPh sb="24" eb="25">
      <t>オコナ</t>
    </rPh>
    <phoneticPr fontId="9"/>
  </si>
  <si>
    <t>返却した資料を借りていた利用者の貸出中資料について、返却期限日の延長ができること。その際に延長の回数の指定ができ、それを超えた場合には延長できないようにすること。また、一括での延長処理も可能であること。</t>
    <rPh sb="0" eb="2">
      <t>ヘンキャク</t>
    </rPh>
    <rPh sb="4" eb="6">
      <t>シリョウ</t>
    </rPh>
    <rPh sb="7" eb="8">
      <t>カ</t>
    </rPh>
    <rPh sb="12" eb="15">
      <t>リヨウシャ</t>
    </rPh>
    <rPh sb="16" eb="19">
      <t>カシダシチュウ</t>
    </rPh>
    <rPh sb="19" eb="21">
      <t>シリョウ</t>
    </rPh>
    <rPh sb="26" eb="28">
      <t>ヘンキャク</t>
    </rPh>
    <rPh sb="28" eb="30">
      <t>キゲン</t>
    </rPh>
    <rPh sb="30" eb="31">
      <t>ビ</t>
    </rPh>
    <rPh sb="32" eb="34">
      <t>エンチョウ</t>
    </rPh>
    <rPh sb="43" eb="44">
      <t>サイ</t>
    </rPh>
    <rPh sb="45" eb="47">
      <t>エンチョウ</t>
    </rPh>
    <rPh sb="48" eb="50">
      <t>カイスウ</t>
    </rPh>
    <rPh sb="51" eb="53">
      <t>シテイ</t>
    </rPh>
    <rPh sb="60" eb="61">
      <t>コ</t>
    </rPh>
    <rPh sb="63" eb="65">
      <t>バアイ</t>
    </rPh>
    <rPh sb="67" eb="69">
      <t>エンチョウ</t>
    </rPh>
    <rPh sb="84" eb="86">
      <t>イッカツ</t>
    </rPh>
    <rPh sb="88" eb="90">
      <t>エンチョウ</t>
    </rPh>
    <rPh sb="90" eb="92">
      <t>ショリ</t>
    </rPh>
    <rPh sb="93" eb="95">
      <t>カノウ</t>
    </rPh>
    <phoneticPr fontId="9"/>
  </si>
  <si>
    <t>返却期限日の延長の際には予約の有無を確認し、予約があった場合にはその旨を表示し、延長ができないようにすること。ただし、強制的な延長は可能であること。</t>
    <rPh sb="0" eb="2">
      <t>ヘンキャク</t>
    </rPh>
    <rPh sb="2" eb="4">
      <t>キゲン</t>
    </rPh>
    <rPh sb="4" eb="5">
      <t>ビ</t>
    </rPh>
    <rPh sb="6" eb="8">
      <t>エンチョウ</t>
    </rPh>
    <rPh sb="9" eb="10">
      <t>サイ</t>
    </rPh>
    <rPh sb="12" eb="14">
      <t>ヨヤク</t>
    </rPh>
    <rPh sb="15" eb="17">
      <t>ウム</t>
    </rPh>
    <rPh sb="18" eb="20">
      <t>カクニン</t>
    </rPh>
    <rPh sb="22" eb="24">
      <t>ヨヤク</t>
    </rPh>
    <rPh sb="28" eb="30">
      <t>バアイ</t>
    </rPh>
    <rPh sb="34" eb="35">
      <t>ムネ</t>
    </rPh>
    <rPh sb="36" eb="38">
      <t>ヒョウジ</t>
    </rPh>
    <rPh sb="40" eb="42">
      <t>エンチョウ</t>
    </rPh>
    <rPh sb="59" eb="62">
      <t>キョウセイテキ</t>
    </rPh>
    <rPh sb="63" eb="65">
      <t>エンチョウ</t>
    </rPh>
    <rPh sb="66" eb="68">
      <t>カノウ</t>
    </rPh>
    <phoneticPr fontId="9"/>
  </si>
  <si>
    <t>相互貸借資料が返却された場合、メッセージやアラームで通知できること。</t>
    <rPh sb="0" eb="2">
      <t>ソウゴ</t>
    </rPh>
    <rPh sb="2" eb="4">
      <t>タイシャク</t>
    </rPh>
    <rPh sb="4" eb="6">
      <t>シリョウ</t>
    </rPh>
    <rPh sb="7" eb="9">
      <t>ヘンキャク</t>
    </rPh>
    <rPh sb="12" eb="14">
      <t>バアイ</t>
    </rPh>
    <rPh sb="26" eb="28">
      <t>ツウチ</t>
    </rPh>
    <phoneticPr fontId="9"/>
  </si>
  <si>
    <t>資料番号を読み込むことにより、借りていた利用者の情報として貸出できる予約冊数が表示されること。（返却時に利用者に予約確保資料があった場合に確実に提供したいため）</t>
    <rPh sb="0" eb="2">
      <t>シリョウ</t>
    </rPh>
    <rPh sb="2" eb="4">
      <t>バンゴウ</t>
    </rPh>
    <rPh sb="5" eb="6">
      <t>ヨ</t>
    </rPh>
    <rPh sb="7" eb="8">
      <t>コ</t>
    </rPh>
    <rPh sb="15" eb="16">
      <t>カ</t>
    </rPh>
    <rPh sb="20" eb="23">
      <t>リヨウシャ</t>
    </rPh>
    <rPh sb="24" eb="26">
      <t>ジョウホウ</t>
    </rPh>
    <rPh sb="29" eb="31">
      <t>カシダシ</t>
    </rPh>
    <rPh sb="34" eb="36">
      <t>ヨヤク</t>
    </rPh>
    <rPh sb="36" eb="38">
      <t>サッスウ</t>
    </rPh>
    <rPh sb="39" eb="41">
      <t>ヒョウジ</t>
    </rPh>
    <rPh sb="48" eb="50">
      <t>ヘンキャク</t>
    </rPh>
    <rPh sb="50" eb="51">
      <t>ジ</t>
    </rPh>
    <rPh sb="52" eb="55">
      <t>リヨウシャ</t>
    </rPh>
    <rPh sb="56" eb="58">
      <t>ヨヤク</t>
    </rPh>
    <rPh sb="58" eb="60">
      <t>カクホ</t>
    </rPh>
    <rPh sb="60" eb="62">
      <t>シリョウ</t>
    </rPh>
    <rPh sb="66" eb="68">
      <t>バアイ</t>
    </rPh>
    <rPh sb="69" eb="71">
      <t>カクジツ</t>
    </rPh>
    <rPh sb="72" eb="74">
      <t>テイキョウ</t>
    </rPh>
    <phoneticPr fontId="9"/>
  </si>
  <si>
    <t>資料番号を読み込むことにより、借りていた利用者の予約資料一覧を表示できること。</t>
    <rPh sb="0" eb="2">
      <t>シリョウ</t>
    </rPh>
    <rPh sb="2" eb="4">
      <t>バンゴウ</t>
    </rPh>
    <rPh sb="5" eb="6">
      <t>ヨ</t>
    </rPh>
    <rPh sb="7" eb="8">
      <t>コ</t>
    </rPh>
    <rPh sb="15" eb="16">
      <t>カ</t>
    </rPh>
    <rPh sb="20" eb="23">
      <t>リヨウシャ</t>
    </rPh>
    <rPh sb="24" eb="26">
      <t>ヨヤク</t>
    </rPh>
    <rPh sb="26" eb="28">
      <t>シリョウ</t>
    </rPh>
    <rPh sb="28" eb="30">
      <t>イチラン</t>
    </rPh>
    <rPh sb="31" eb="33">
      <t>ヒョウジ</t>
    </rPh>
    <phoneticPr fontId="9"/>
  </si>
  <si>
    <t>返却した資料を借りていた利用者に貸出中の資料が一覧表示できること。利用者の詳細画面を1回の操作で表示できること。</t>
    <rPh sb="0" eb="2">
      <t>ヘンキャク</t>
    </rPh>
    <rPh sb="4" eb="6">
      <t>シリョウ</t>
    </rPh>
    <rPh sb="7" eb="8">
      <t>カ</t>
    </rPh>
    <rPh sb="12" eb="15">
      <t>リヨウシャ</t>
    </rPh>
    <rPh sb="16" eb="18">
      <t>カシダシ</t>
    </rPh>
    <rPh sb="18" eb="19">
      <t>チュウ</t>
    </rPh>
    <rPh sb="20" eb="22">
      <t>シリョウ</t>
    </rPh>
    <rPh sb="23" eb="25">
      <t>イチラン</t>
    </rPh>
    <rPh sb="25" eb="27">
      <t>ヒョウジ</t>
    </rPh>
    <rPh sb="33" eb="36">
      <t>リヨウシャ</t>
    </rPh>
    <rPh sb="37" eb="39">
      <t>ショウサイ</t>
    </rPh>
    <rPh sb="39" eb="41">
      <t>ガメン</t>
    </rPh>
    <rPh sb="43" eb="44">
      <t>カイ</t>
    </rPh>
    <rPh sb="45" eb="47">
      <t>ソウサ</t>
    </rPh>
    <rPh sb="48" eb="50">
      <t>ヒョウジ</t>
    </rPh>
    <phoneticPr fontId="9"/>
  </si>
  <si>
    <t>返却した資料の詳細を1回の操作で表示できること。</t>
    <rPh sb="0" eb="2">
      <t>ヘンキャク</t>
    </rPh>
    <rPh sb="4" eb="6">
      <t>シリョウ</t>
    </rPh>
    <rPh sb="7" eb="9">
      <t>ショウサイ</t>
    </rPh>
    <rPh sb="11" eb="12">
      <t>カイ</t>
    </rPh>
    <rPh sb="13" eb="15">
      <t>ソウサ</t>
    </rPh>
    <rPh sb="16" eb="18">
      <t>ヒョウジ</t>
    </rPh>
    <phoneticPr fontId="9"/>
  </si>
  <si>
    <t>返却した資料に付録が登録されていた場合は、付録資料の返却についても確認できること。付録の点数、注記も確認できること。</t>
    <rPh sb="0" eb="2">
      <t>ヘンキャク</t>
    </rPh>
    <rPh sb="4" eb="6">
      <t>シリョウ</t>
    </rPh>
    <rPh sb="7" eb="9">
      <t>フロク</t>
    </rPh>
    <rPh sb="10" eb="12">
      <t>トウロク</t>
    </rPh>
    <rPh sb="17" eb="19">
      <t>バアイ</t>
    </rPh>
    <rPh sb="21" eb="23">
      <t>フロク</t>
    </rPh>
    <rPh sb="23" eb="25">
      <t>シリョウ</t>
    </rPh>
    <rPh sb="26" eb="28">
      <t>ヘンキャク</t>
    </rPh>
    <rPh sb="33" eb="35">
      <t>カクニン</t>
    </rPh>
    <rPh sb="41" eb="43">
      <t>フロク</t>
    </rPh>
    <rPh sb="44" eb="46">
      <t>テンスウ</t>
    </rPh>
    <rPh sb="47" eb="49">
      <t>チュウキ</t>
    </rPh>
    <rPh sb="50" eb="52">
      <t>カクニン</t>
    </rPh>
    <phoneticPr fontId="9"/>
  </si>
  <si>
    <t>返却した資料のタイトルは表示するかしないかを切り替えることができること。</t>
    <rPh sb="0" eb="2">
      <t>ヘンキャク</t>
    </rPh>
    <rPh sb="4" eb="6">
      <t>シリョウ</t>
    </rPh>
    <rPh sb="12" eb="14">
      <t>ヒョウジ</t>
    </rPh>
    <rPh sb="22" eb="23">
      <t>キ</t>
    </rPh>
    <rPh sb="24" eb="25">
      <t>カ</t>
    </rPh>
    <phoneticPr fontId="9"/>
  </si>
  <si>
    <t>返却した資料が他館の資料の場合は、メッセージやアラームで通知できること。</t>
    <rPh sb="0" eb="2">
      <t>ヘンキャク</t>
    </rPh>
    <rPh sb="4" eb="6">
      <t>シリョウ</t>
    </rPh>
    <rPh sb="7" eb="8">
      <t>タ</t>
    </rPh>
    <rPh sb="8" eb="9">
      <t>カン</t>
    </rPh>
    <rPh sb="10" eb="12">
      <t>シリョウ</t>
    </rPh>
    <rPh sb="13" eb="15">
      <t>バアイ</t>
    </rPh>
    <rPh sb="28" eb="30">
      <t>ツウチ</t>
    </rPh>
    <phoneticPr fontId="9"/>
  </si>
  <si>
    <t>返却した資料が相互貸借で借りた資料の場合は、メッセージやアラームで通知できること。</t>
    <rPh sb="0" eb="2">
      <t>ヘンキャク</t>
    </rPh>
    <rPh sb="4" eb="6">
      <t>シリョウ</t>
    </rPh>
    <rPh sb="7" eb="9">
      <t>ソウゴ</t>
    </rPh>
    <rPh sb="9" eb="11">
      <t>タイシャク</t>
    </rPh>
    <rPh sb="12" eb="13">
      <t>カ</t>
    </rPh>
    <rPh sb="15" eb="17">
      <t>シリョウ</t>
    </rPh>
    <rPh sb="18" eb="20">
      <t>バアイ</t>
    </rPh>
    <rPh sb="33" eb="35">
      <t>ツウチ</t>
    </rPh>
    <phoneticPr fontId="9"/>
  </si>
  <si>
    <t>返却した資料が回収対象だった場合は、資料回収レシートが出力されること。</t>
    <rPh sb="0" eb="2">
      <t>ヘンキャク</t>
    </rPh>
    <rPh sb="4" eb="6">
      <t>シリョウ</t>
    </rPh>
    <rPh sb="7" eb="9">
      <t>カイシュウ</t>
    </rPh>
    <rPh sb="9" eb="11">
      <t>タイショウ</t>
    </rPh>
    <rPh sb="14" eb="16">
      <t>バアイ</t>
    </rPh>
    <rPh sb="18" eb="20">
      <t>シリョウ</t>
    </rPh>
    <rPh sb="20" eb="22">
      <t>カイシュウ</t>
    </rPh>
    <rPh sb="27" eb="29">
      <t>シュツリョク</t>
    </rPh>
    <phoneticPr fontId="9"/>
  </si>
  <si>
    <t>返却した資料の状態チェックが必要な場合、メッセージやアラームで通知でき、状態異常検出レシートを印刷できること。</t>
    <rPh sb="0" eb="2">
      <t>ヘンキャク</t>
    </rPh>
    <rPh sb="4" eb="6">
      <t>シリョウ</t>
    </rPh>
    <rPh sb="7" eb="9">
      <t>ジョウタイ</t>
    </rPh>
    <rPh sb="14" eb="16">
      <t>ヒツヨウ</t>
    </rPh>
    <rPh sb="17" eb="19">
      <t>バアイ</t>
    </rPh>
    <rPh sb="31" eb="33">
      <t>ツウチ</t>
    </rPh>
    <rPh sb="36" eb="38">
      <t>ジョウタイ</t>
    </rPh>
    <rPh sb="38" eb="40">
      <t>イジョウ</t>
    </rPh>
    <rPh sb="40" eb="42">
      <t>ケンシュツ</t>
    </rPh>
    <rPh sb="47" eb="49">
      <t>インサツ</t>
    </rPh>
    <phoneticPr fontId="9"/>
  </si>
  <si>
    <t>利用者からの紛失申請時に弁償依頼票の出力ができること。</t>
    <rPh sb="0" eb="3">
      <t>リヨウシャ</t>
    </rPh>
    <rPh sb="6" eb="8">
      <t>フンシツ</t>
    </rPh>
    <rPh sb="8" eb="10">
      <t>シンセイ</t>
    </rPh>
    <rPh sb="10" eb="11">
      <t>ジ</t>
    </rPh>
    <rPh sb="12" eb="14">
      <t>ベンショウ</t>
    </rPh>
    <rPh sb="14" eb="16">
      <t>イライ</t>
    </rPh>
    <rPh sb="16" eb="17">
      <t>ヒョウ</t>
    </rPh>
    <rPh sb="18" eb="20">
      <t>シュツリョク</t>
    </rPh>
    <phoneticPr fontId="9"/>
  </si>
  <si>
    <t>利用者からの弁償資料の提供があった場合には、返却処理されること。</t>
    <rPh sb="24" eb="26">
      <t>ショリ</t>
    </rPh>
    <phoneticPr fontId="6"/>
  </si>
  <si>
    <t>書庫の資料が返却された場合は、アラームで通知されること。書庫かどうかの判断については、館および場所ごとに設定できること。</t>
    <rPh sb="0" eb="2">
      <t>ショコ</t>
    </rPh>
    <rPh sb="3" eb="5">
      <t>シリョウ</t>
    </rPh>
    <rPh sb="6" eb="8">
      <t>ヘンキャク</t>
    </rPh>
    <rPh sb="11" eb="13">
      <t>バアイ</t>
    </rPh>
    <rPh sb="20" eb="22">
      <t>ツウチ</t>
    </rPh>
    <rPh sb="28" eb="30">
      <t>ショコ</t>
    </rPh>
    <rPh sb="35" eb="37">
      <t>ハンダン</t>
    </rPh>
    <rPh sb="43" eb="44">
      <t>カン</t>
    </rPh>
    <rPh sb="47" eb="49">
      <t>バショ</t>
    </rPh>
    <rPh sb="52" eb="54">
      <t>セッテイ</t>
    </rPh>
    <phoneticPr fontId="6"/>
  </si>
  <si>
    <t>（３）　予約</t>
    <rPh sb="4" eb="6">
      <t>ヨヤク</t>
    </rPh>
    <phoneticPr fontId="6"/>
  </si>
  <si>
    <t>利用者カード番号、資料番号の読み取りや手入力での処理、検索と連動して予約処理できること。</t>
    <rPh sb="9" eb="11">
      <t>シリョウ</t>
    </rPh>
    <rPh sb="11" eb="13">
      <t>バンゴウ</t>
    </rPh>
    <rPh sb="14" eb="15">
      <t>ヨ</t>
    </rPh>
    <rPh sb="16" eb="17">
      <t>ト</t>
    </rPh>
    <rPh sb="19" eb="20">
      <t>テ</t>
    </rPh>
    <rPh sb="20" eb="22">
      <t>ニュウリョク</t>
    </rPh>
    <rPh sb="24" eb="26">
      <t>ショリ</t>
    </rPh>
    <rPh sb="27" eb="29">
      <t>ケンサク</t>
    </rPh>
    <rPh sb="30" eb="32">
      <t>レンドウ</t>
    </rPh>
    <rPh sb="34" eb="36">
      <t>ヨヤク</t>
    </rPh>
    <rPh sb="36" eb="38">
      <t>ショリ</t>
    </rPh>
    <phoneticPr fontId="9"/>
  </si>
  <si>
    <t>予約件数は、利用者区分と資料の種別で制限できること。</t>
    <rPh sb="0" eb="2">
      <t>ヨヤク</t>
    </rPh>
    <rPh sb="2" eb="4">
      <t>ケンスウ</t>
    </rPh>
    <rPh sb="6" eb="9">
      <t>リヨウシャ</t>
    </rPh>
    <rPh sb="9" eb="11">
      <t>クブン</t>
    </rPh>
    <rPh sb="12" eb="14">
      <t>シリョウ</t>
    </rPh>
    <rPh sb="15" eb="17">
      <t>シュベツ</t>
    </rPh>
    <rPh sb="18" eb="20">
      <t>セイゲン</t>
    </rPh>
    <phoneticPr fontId="9"/>
  </si>
  <si>
    <t>基本的には目録データ全体に予約され、複本すべてが予約対象となること（書誌予約）。ただし、所蔵する館による指定や特定のバーコードの資料だけの予約も可能であること（所蔵予約）。</t>
    <rPh sb="0" eb="3">
      <t>キホンテキ</t>
    </rPh>
    <rPh sb="10" eb="12">
      <t>ゼンタイ</t>
    </rPh>
    <rPh sb="13" eb="15">
      <t>ヨヤク</t>
    </rPh>
    <rPh sb="18" eb="20">
      <t>フクホン</t>
    </rPh>
    <rPh sb="24" eb="26">
      <t>ヨヤク</t>
    </rPh>
    <rPh sb="26" eb="28">
      <t>タイショウ</t>
    </rPh>
    <rPh sb="34" eb="36">
      <t>ショシ</t>
    </rPh>
    <rPh sb="36" eb="38">
      <t>ヨヤク</t>
    </rPh>
    <rPh sb="44" eb="46">
      <t>ショゾウ</t>
    </rPh>
    <rPh sb="48" eb="49">
      <t>カン</t>
    </rPh>
    <rPh sb="52" eb="54">
      <t>シテイ</t>
    </rPh>
    <rPh sb="55" eb="57">
      <t>トクテイ</t>
    </rPh>
    <rPh sb="64" eb="66">
      <t>シリョウ</t>
    </rPh>
    <rPh sb="69" eb="71">
      <t>ヨヤク</t>
    </rPh>
    <rPh sb="72" eb="74">
      <t>カノウ</t>
    </rPh>
    <rPh sb="80" eb="82">
      <t>ショゾウ</t>
    </rPh>
    <rPh sb="82" eb="84">
      <t>ヨヤク</t>
    </rPh>
    <phoneticPr fontId="9"/>
  </si>
  <si>
    <t>予約の冊数制限に達した場合は、メッセージやアラーム音で通知し、予約できないようにすること。ただし強制的な予約は可能であること。</t>
    <rPh sb="0" eb="2">
      <t>ヨヤク</t>
    </rPh>
    <rPh sb="3" eb="5">
      <t>サッスウ</t>
    </rPh>
    <rPh sb="5" eb="7">
      <t>セイゲン</t>
    </rPh>
    <rPh sb="8" eb="9">
      <t>タッ</t>
    </rPh>
    <rPh sb="11" eb="13">
      <t>バアイ</t>
    </rPh>
    <rPh sb="25" eb="26">
      <t>オン</t>
    </rPh>
    <rPh sb="27" eb="29">
      <t>ツウチ</t>
    </rPh>
    <rPh sb="31" eb="33">
      <t>ヨヤク</t>
    </rPh>
    <rPh sb="48" eb="51">
      <t>キョウセイテキ</t>
    </rPh>
    <rPh sb="52" eb="54">
      <t>ヨヤク</t>
    </rPh>
    <rPh sb="55" eb="57">
      <t>カノウ</t>
    </rPh>
    <phoneticPr fontId="9"/>
  </si>
  <si>
    <t>利用者の予約冊数、予約割当冊数が表示されること。また、予約中の資料の情報が一覧表示できること。</t>
    <rPh sb="0" eb="1">
      <t>リ</t>
    </rPh>
    <rPh sb="1" eb="2">
      <t>ヨウ</t>
    </rPh>
    <rPh sb="2" eb="3">
      <t>シャ</t>
    </rPh>
    <rPh sb="4" eb="6">
      <t>ヨヤク</t>
    </rPh>
    <rPh sb="6" eb="8">
      <t>サッスウ</t>
    </rPh>
    <rPh sb="9" eb="11">
      <t>ヨヤク</t>
    </rPh>
    <rPh sb="11" eb="13">
      <t>ワリアテ</t>
    </rPh>
    <rPh sb="13" eb="15">
      <t>サッスウ</t>
    </rPh>
    <rPh sb="16" eb="18">
      <t>ヒョウジ</t>
    </rPh>
    <rPh sb="27" eb="29">
      <t>ヨヤク</t>
    </rPh>
    <rPh sb="29" eb="30">
      <t>チュウ</t>
    </rPh>
    <rPh sb="31" eb="33">
      <t>シリョウ</t>
    </rPh>
    <rPh sb="34" eb="36">
      <t>ジョウホウ</t>
    </rPh>
    <rPh sb="37" eb="39">
      <t>イチラン</t>
    </rPh>
    <rPh sb="39" eb="41">
      <t>ヒョウジ</t>
    </rPh>
    <phoneticPr fontId="9"/>
  </si>
  <si>
    <t>利用者及び資料の詳細画面を1回の操作で表示できること。</t>
    <rPh sb="0" eb="3">
      <t>リヨウシャ</t>
    </rPh>
    <rPh sb="3" eb="4">
      <t>オヨ</t>
    </rPh>
    <rPh sb="5" eb="7">
      <t>シリョウ</t>
    </rPh>
    <rPh sb="8" eb="10">
      <t>ショウサイ</t>
    </rPh>
    <rPh sb="10" eb="12">
      <t>ガメン</t>
    </rPh>
    <rPh sb="14" eb="15">
      <t>カイ</t>
    </rPh>
    <rPh sb="16" eb="18">
      <t>ソウサ</t>
    </rPh>
    <rPh sb="19" eb="21">
      <t>ヒョウジ</t>
    </rPh>
    <phoneticPr fontId="9"/>
  </si>
  <si>
    <t>資料は資料番号だけでなくISBN、MARC番号、書誌番号、資料番号、発注番号でも指定できること。</t>
    <rPh sb="0" eb="2">
      <t>シリョウ</t>
    </rPh>
    <rPh sb="3" eb="5">
      <t>シリョウ</t>
    </rPh>
    <rPh sb="5" eb="7">
      <t>バンゴウ</t>
    </rPh>
    <rPh sb="21" eb="23">
      <t>バンゴウ</t>
    </rPh>
    <rPh sb="24" eb="26">
      <t>ショシ</t>
    </rPh>
    <rPh sb="26" eb="28">
      <t>バンゴウ</t>
    </rPh>
    <rPh sb="29" eb="31">
      <t>シリョウ</t>
    </rPh>
    <rPh sb="31" eb="33">
      <t>バンゴウ</t>
    </rPh>
    <rPh sb="34" eb="36">
      <t>ハッチュウ</t>
    </rPh>
    <rPh sb="36" eb="38">
      <t>バンゴウ</t>
    </rPh>
    <rPh sb="40" eb="42">
      <t>シテイ</t>
    </rPh>
    <phoneticPr fontId="9"/>
  </si>
  <si>
    <t>資料が登録されていない場合は、メッセージやアラーム音で通知すること。</t>
    <rPh sb="0" eb="2">
      <t>シリョウ</t>
    </rPh>
    <rPh sb="3" eb="5">
      <t>トウロク</t>
    </rPh>
    <rPh sb="11" eb="13">
      <t>バアイ</t>
    </rPh>
    <rPh sb="25" eb="26">
      <t>オン</t>
    </rPh>
    <rPh sb="27" eb="29">
      <t>ツウチ</t>
    </rPh>
    <phoneticPr fontId="9"/>
  </si>
  <si>
    <t>雑誌の最新巻号だった場合は、メッセージやアラーム音で通知し、予約できないようにすること。ただし強制的な予約は可能であること。また、予約開始日以降であれば、通常の資料として扱うこと。</t>
    <rPh sb="0" eb="2">
      <t>ザッシ</t>
    </rPh>
    <rPh sb="3" eb="5">
      <t>サイシン</t>
    </rPh>
    <rPh sb="5" eb="6">
      <t>カン</t>
    </rPh>
    <rPh sb="6" eb="7">
      <t>ゴウ</t>
    </rPh>
    <rPh sb="10" eb="12">
      <t>バアイ</t>
    </rPh>
    <rPh sb="30" eb="32">
      <t>ヨヤク</t>
    </rPh>
    <rPh sb="65" eb="67">
      <t>ヨヤク</t>
    </rPh>
    <rPh sb="67" eb="69">
      <t>カイシ</t>
    </rPh>
    <rPh sb="69" eb="70">
      <t>ヒ</t>
    </rPh>
    <rPh sb="70" eb="72">
      <t>イコウ</t>
    </rPh>
    <rPh sb="77" eb="79">
      <t>ツウジョウ</t>
    </rPh>
    <rPh sb="80" eb="82">
      <t>シリョウ</t>
    </rPh>
    <rPh sb="85" eb="86">
      <t>アツカ</t>
    </rPh>
    <phoneticPr fontId="9"/>
  </si>
  <si>
    <t>予約時に利用者が同じ資料に既に予約をかけている場合は、その旨を表示し予約処理をできないようにすること。</t>
    <rPh sb="0" eb="2">
      <t>ヨヤク</t>
    </rPh>
    <rPh sb="2" eb="3">
      <t>ジ</t>
    </rPh>
    <rPh sb="4" eb="7">
      <t>リヨウシャ</t>
    </rPh>
    <rPh sb="8" eb="9">
      <t>オナ</t>
    </rPh>
    <rPh sb="10" eb="12">
      <t>シリョウ</t>
    </rPh>
    <rPh sb="13" eb="14">
      <t>スデ</t>
    </rPh>
    <rPh sb="15" eb="17">
      <t>ヨヤク</t>
    </rPh>
    <rPh sb="23" eb="25">
      <t>バアイ</t>
    </rPh>
    <rPh sb="29" eb="30">
      <t>ムネ</t>
    </rPh>
    <rPh sb="31" eb="33">
      <t>ヒョウジ</t>
    </rPh>
    <rPh sb="34" eb="36">
      <t>ヨヤク</t>
    </rPh>
    <rPh sb="36" eb="38">
      <t>ショリ</t>
    </rPh>
    <phoneticPr fontId="9"/>
  </si>
  <si>
    <t>予約時に利用者が同じ資料を既に貸出中の場合は、その旨を表示し予約処理をできないようにすること。ただし強制的な予約は可能であること。また、団体利用者などは二重予約するか、否かを選択できること。</t>
    <rPh sb="0" eb="2">
      <t>ヨヤク</t>
    </rPh>
    <rPh sb="2" eb="3">
      <t>ジ</t>
    </rPh>
    <rPh sb="4" eb="7">
      <t>リヨウシャ</t>
    </rPh>
    <rPh sb="8" eb="9">
      <t>オナ</t>
    </rPh>
    <rPh sb="10" eb="12">
      <t>シリョウ</t>
    </rPh>
    <rPh sb="13" eb="14">
      <t>スデ</t>
    </rPh>
    <rPh sb="15" eb="17">
      <t>カシダシ</t>
    </rPh>
    <rPh sb="17" eb="18">
      <t>チュウ</t>
    </rPh>
    <rPh sb="19" eb="21">
      <t>バアイ</t>
    </rPh>
    <rPh sb="25" eb="26">
      <t>ムネ</t>
    </rPh>
    <rPh sb="27" eb="29">
      <t>ヒョウジ</t>
    </rPh>
    <rPh sb="30" eb="32">
      <t>ヨヤク</t>
    </rPh>
    <rPh sb="32" eb="34">
      <t>ショリ</t>
    </rPh>
    <rPh sb="68" eb="70">
      <t>ダンタイ</t>
    </rPh>
    <rPh sb="70" eb="73">
      <t>リヨウシャ</t>
    </rPh>
    <rPh sb="76" eb="78">
      <t>ニジュウ</t>
    </rPh>
    <rPh sb="78" eb="80">
      <t>ヨヤク</t>
    </rPh>
    <rPh sb="84" eb="85">
      <t>イナ</t>
    </rPh>
    <rPh sb="87" eb="89">
      <t>センタク</t>
    </rPh>
    <phoneticPr fontId="9"/>
  </si>
  <si>
    <t>予約を登録する時に、予約日時、受取館、連絡方法、連絡先、コメントが登録可能であること。また、家族の予約状況も確認できること。</t>
    <rPh sb="0" eb="2">
      <t>ヨヤク</t>
    </rPh>
    <rPh sb="3" eb="5">
      <t>トウロク</t>
    </rPh>
    <rPh sb="7" eb="8">
      <t>トキ</t>
    </rPh>
    <rPh sb="10" eb="12">
      <t>ヨヤク</t>
    </rPh>
    <rPh sb="12" eb="14">
      <t>ニチジ</t>
    </rPh>
    <rPh sb="15" eb="17">
      <t>ウケトリ</t>
    </rPh>
    <rPh sb="17" eb="18">
      <t>カン</t>
    </rPh>
    <rPh sb="19" eb="21">
      <t>レンラク</t>
    </rPh>
    <rPh sb="21" eb="23">
      <t>ホウホウ</t>
    </rPh>
    <rPh sb="24" eb="27">
      <t>レンラクサキ</t>
    </rPh>
    <rPh sb="33" eb="35">
      <t>トウロク</t>
    </rPh>
    <rPh sb="35" eb="37">
      <t>カノウ</t>
    </rPh>
    <rPh sb="46" eb="48">
      <t>カゾク</t>
    </rPh>
    <rPh sb="49" eb="51">
      <t>ヨヤク</t>
    </rPh>
    <rPh sb="51" eb="53">
      <t>ジョウキョウ</t>
    </rPh>
    <rPh sb="54" eb="56">
      <t>カクニン</t>
    </rPh>
    <phoneticPr fontId="9"/>
  </si>
  <si>
    <t>予約資料の受取館や連絡方法の修正が行えること。複数の予約を一括して修正することもできること。</t>
    <rPh sb="2" eb="4">
      <t>シリョウ</t>
    </rPh>
    <rPh sb="5" eb="7">
      <t>ウケトリ</t>
    </rPh>
    <rPh sb="7" eb="8">
      <t>カン</t>
    </rPh>
    <rPh sb="9" eb="11">
      <t>レンラク</t>
    </rPh>
    <rPh sb="11" eb="13">
      <t>ホウホウ</t>
    </rPh>
    <rPh sb="14" eb="16">
      <t>シュウセイ</t>
    </rPh>
    <rPh sb="17" eb="18">
      <t>オコナ</t>
    </rPh>
    <rPh sb="23" eb="25">
      <t>フクスウ</t>
    </rPh>
    <rPh sb="26" eb="28">
      <t>ヨヤク</t>
    </rPh>
    <rPh sb="29" eb="31">
      <t>イッカツ</t>
    </rPh>
    <rPh sb="33" eb="35">
      <t>シュウセイ</t>
    </rPh>
    <phoneticPr fontId="6"/>
  </si>
  <si>
    <t>予約は有効期限を設定でき、期限切れの予約は割り当て対象にならないこと。期限切れ予約は一定期間は参照でき、その後、自動的に削除できること。</t>
    <rPh sb="0" eb="2">
      <t>ヨヤク</t>
    </rPh>
    <rPh sb="3" eb="5">
      <t>ユウコウ</t>
    </rPh>
    <rPh sb="5" eb="7">
      <t>キゲン</t>
    </rPh>
    <rPh sb="8" eb="10">
      <t>セッテイ</t>
    </rPh>
    <rPh sb="13" eb="15">
      <t>キゲン</t>
    </rPh>
    <rPh sb="15" eb="16">
      <t>ギ</t>
    </rPh>
    <rPh sb="18" eb="20">
      <t>ヨヤク</t>
    </rPh>
    <rPh sb="21" eb="22">
      <t>ワ</t>
    </rPh>
    <rPh sb="23" eb="24">
      <t>ア</t>
    </rPh>
    <rPh sb="25" eb="27">
      <t>タイショウ</t>
    </rPh>
    <rPh sb="35" eb="37">
      <t>キゲン</t>
    </rPh>
    <rPh sb="37" eb="38">
      <t>ギ</t>
    </rPh>
    <rPh sb="39" eb="41">
      <t>ヨヤク</t>
    </rPh>
    <rPh sb="42" eb="44">
      <t>イッテイ</t>
    </rPh>
    <rPh sb="44" eb="46">
      <t>キカン</t>
    </rPh>
    <rPh sb="47" eb="49">
      <t>サンショウ</t>
    </rPh>
    <rPh sb="54" eb="55">
      <t>ゴ</t>
    </rPh>
    <rPh sb="56" eb="59">
      <t>ジドウテキ</t>
    </rPh>
    <rPh sb="60" eb="62">
      <t>サクジョ</t>
    </rPh>
    <phoneticPr fontId="9"/>
  </si>
  <si>
    <t>予約を１件づつ又は一括で取り消しできること。</t>
    <rPh sb="0" eb="2">
      <t>ヨヤク</t>
    </rPh>
    <rPh sb="4" eb="5">
      <t>ケン</t>
    </rPh>
    <rPh sb="7" eb="8">
      <t>マタ</t>
    </rPh>
    <rPh sb="9" eb="11">
      <t>イッカツ</t>
    </rPh>
    <rPh sb="12" eb="13">
      <t>ト</t>
    </rPh>
    <rPh sb="14" eb="15">
      <t>ケ</t>
    </rPh>
    <phoneticPr fontId="9"/>
  </si>
  <si>
    <t>予約の優先順位に関係なく指定した予約を取り置き状態にできること（利用者を指定した予約の取り置き）</t>
    <rPh sb="0" eb="2">
      <t>ヨヤク</t>
    </rPh>
    <rPh sb="3" eb="5">
      <t>ユウセン</t>
    </rPh>
    <rPh sb="5" eb="7">
      <t>ジュンイ</t>
    </rPh>
    <rPh sb="8" eb="10">
      <t>カンケイ</t>
    </rPh>
    <rPh sb="12" eb="14">
      <t>シテイ</t>
    </rPh>
    <rPh sb="16" eb="18">
      <t>ヨヤク</t>
    </rPh>
    <rPh sb="19" eb="20">
      <t>ト</t>
    </rPh>
    <rPh sb="21" eb="22">
      <t>オ</t>
    </rPh>
    <rPh sb="23" eb="25">
      <t>ジョウタイ</t>
    </rPh>
    <rPh sb="32" eb="35">
      <t>リヨウシャ</t>
    </rPh>
    <rPh sb="36" eb="38">
      <t>シテイ</t>
    </rPh>
    <rPh sb="40" eb="42">
      <t>ヨヤク</t>
    </rPh>
    <rPh sb="43" eb="44">
      <t>ト</t>
    </rPh>
    <rPh sb="45" eb="46">
      <t>オ</t>
    </rPh>
    <phoneticPr fontId="9"/>
  </si>
  <si>
    <t>資料検索と連携して、複数の資料に一括して予約できること。その時、グループ予約、シリーズ予約を指定できること。（グループ予約は、そのうち一つが利用可能になった場合に他の予約が自動的に解除される予約。シリーズ予約は上・中・下などの資料に連続してかけられる予約。）</t>
    <rPh sb="0" eb="2">
      <t>シリョウ</t>
    </rPh>
    <rPh sb="2" eb="4">
      <t>ケンサク</t>
    </rPh>
    <rPh sb="5" eb="7">
      <t>レンケイ</t>
    </rPh>
    <rPh sb="10" eb="12">
      <t>フクスウ</t>
    </rPh>
    <rPh sb="13" eb="15">
      <t>シリョウ</t>
    </rPh>
    <rPh sb="16" eb="18">
      <t>イッカツ</t>
    </rPh>
    <rPh sb="20" eb="22">
      <t>ヨヤク</t>
    </rPh>
    <rPh sb="30" eb="31">
      <t>トキ</t>
    </rPh>
    <rPh sb="36" eb="38">
      <t>ヨヤク</t>
    </rPh>
    <rPh sb="43" eb="45">
      <t>ヨヤク</t>
    </rPh>
    <rPh sb="46" eb="48">
      <t>シテイ</t>
    </rPh>
    <rPh sb="59" eb="61">
      <t>ヨヤク</t>
    </rPh>
    <rPh sb="95" eb="97">
      <t>ヨヤク</t>
    </rPh>
    <rPh sb="102" eb="104">
      <t>ヨヤク</t>
    </rPh>
    <rPh sb="105" eb="106">
      <t>ジョウ</t>
    </rPh>
    <rPh sb="107" eb="108">
      <t>チュウ</t>
    </rPh>
    <rPh sb="109" eb="110">
      <t>ゲ</t>
    </rPh>
    <rPh sb="113" eb="115">
      <t>シリョウ</t>
    </rPh>
    <rPh sb="116" eb="118">
      <t>レンゾク</t>
    </rPh>
    <rPh sb="125" eb="127">
      <t>ヨヤク</t>
    </rPh>
    <phoneticPr fontId="9"/>
  </si>
  <si>
    <t>グループ予約したものを通常の予約に分解したり（予約分解）、通常の予約をまとめてグループ予約に変更できること（予約統合）。</t>
    <rPh sb="4" eb="6">
      <t>ヨヤク</t>
    </rPh>
    <rPh sb="11" eb="13">
      <t>ツウジョウ</t>
    </rPh>
    <rPh sb="14" eb="16">
      <t>ヨヤク</t>
    </rPh>
    <rPh sb="17" eb="19">
      <t>ブンカイ</t>
    </rPh>
    <rPh sb="23" eb="25">
      <t>ヨヤク</t>
    </rPh>
    <rPh sb="25" eb="27">
      <t>ブンカイ</t>
    </rPh>
    <rPh sb="29" eb="31">
      <t>ツウジョウ</t>
    </rPh>
    <rPh sb="32" eb="34">
      <t>ヨヤク</t>
    </rPh>
    <rPh sb="43" eb="45">
      <t>ヨヤク</t>
    </rPh>
    <rPh sb="46" eb="48">
      <t>ヘンコウ</t>
    </rPh>
    <rPh sb="54" eb="56">
      <t>ヨヤク</t>
    </rPh>
    <rPh sb="56" eb="58">
      <t>トウゴウ</t>
    </rPh>
    <phoneticPr fontId="6"/>
  </si>
  <si>
    <t>資料を所蔵していない場合はメッセージやアラーム音で通知し、予約できないこと。その旨を表示すること。ただし強制的な予約は可能であること。</t>
    <rPh sb="0" eb="2">
      <t>シリョウ</t>
    </rPh>
    <rPh sb="3" eb="5">
      <t>ショゾウ</t>
    </rPh>
    <rPh sb="10" eb="12">
      <t>バアイ</t>
    </rPh>
    <rPh sb="23" eb="24">
      <t>オン</t>
    </rPh>
    <rPh sb="25" eb="27">
      <t>ツウチ</t>
    </rPh>
    <rPh sb="29" eb="31">
      <t>ヨヤク</t>
    </rPh>
    <rPh sb="40" eb="41">
      <t>ムネ</t>
    </rPh>
    <rPh sb="42" eb="44">
      <t>ヒョウジ</t>
    </rPh>
    <phoneticPr fontId="9"/>
  </si>
  <si>
    <t>予約情報の一覧には、タイトル、巻次、受取館、受付日、予約状態、所蔵数、予約数、利用者カード番号、連絡方法を表示すること。予約が取り消された場合は、取消日、取消理由も表示されること。</t>
    <rPh sb="0" eb="2">
      <t>ヨヤク</t>
    </rPh>
    <rPh sb="2" eb="4">
      <t>ジョウホウ</t>
    </rPh>
    <rPh sb="5" eb="7">
      <t>イチラン</t>
    </rPh>
    <rPh sb="15" eb="16">
      <t>カン</t>
    </rPh>
    <rPh sb="16" eb="17">
      <t>ツギ</t>
    </rPh>
    <rPh sb="18" eb="20">
      <t>ウケトリ</t>
    </rPh>
    <rPh sb="20" eb="21">
      <t>カン</t>
    </rPh>
    <rPh sb="22" eb="24">
      <t>ウケツケ</t>
    </rPh>
    <rPh sb="24" eb="25">
      <t>ビ</t>
    </rPh>
    <rPh sb="26" eb="28">
      <t>ヨヤク</t>
    </rPh>
    <rPh sb="28" eb="30">
      <t>ジョウタイ</t>
    </rPh>
    <rPh sb="31" eb="33">
      <t>ショゾウ</t>
    </rPh>
    <rPh sb="33" eb="34">
      <t>スウ</t>
    </rPh>
    <rPh sb="35" eb="37">
      <t>ヨヤク</t>
    </rPh>
    <rPh sb="37" eb="38">
      <t>スウ</t>
    </rPh>
    <rPh sb="39" eb="42">
      <t>リヨウシャ</t>
    </rPh>
    <rPh sb="45" eb="47">
      <t>バンゴウ</t>
    </rPh>
    <rPh sb="48" eb="50">
      <t>レンラク</t>
    </rPh>
    <rPh sb="50" eb="52">
      <t>ホウホウ</t>
    </rPh>
    <rPh sb="53" eb="55">
      <t>ヒョウジ</t>
    </rPh>
    <rPh sb="60" eb="62">
      <t>ヨヤク</t>
    </rPh>
    <rPh sb="63" eb="64">
      <t>ト</t>
    </rPh>
    <rPh sb="65" eb="66">
      <t>ケ</t>
    </rPh>
    <rPh sb="69" eb="71">
      <t>バアイ</t>
    </rPh>
    <rPh sb="73" eb="75">
      <t>トリケシ</t>
    </rPh>
    <rPh sb="75" eb="76">
      <t>ヒ</t>
    </rPh>
    <rPh sb="77" eb="79">
      <t>トリケシ</t>
    </rPh>
    <rPh sb="79" eb="81">
      <t>リユウ</t>
    </rPh>
    <rPh sb="82" eb="84">
      <t>ヒョウジ</t>
    </rPh>
    <phoneticPr fontId="9"/>
  </si>
  <si>
    <t>予約資料が貸出可能になった場合、利用者へ電話やe-mail送信による予約連絡が行え、その履歴管理ができること。予約の状況を画面で確認しながら連絡し、履歴の参照・登録が行えること。</t>
    <rPh sb="2" eb="4">
      <t>シリョウ</t>
    </rPh>
    <rPh sb="5" eb="7">
      <t>カシダシ</t>
    </rPh>
    <rPh sb="7" eb="9">
      <t>カノウ</t>
    </rPh>
    <rPh sb="13" eb="15">
      <t>バアイ</t>
    </rPh>
    <rPh sb="20" eb="22">
      <t>デンワ</t>
    </rPh>
    <rPh sb="29" eb="31">
      <t>ソウシン</t>
    </rPh>
    <rPh sb="34" eb="36">
      <t>ヨヤク</t>
    </rPh>
    <rPh sb="36" eb="38">
      <t>レンラク</t>
    </rPh>
    <rPh sb="39" eb="40">
      <t>オコナ</t>
    </rPh>
    <rPh sb="44" eb="46">
      <t>リレキ</t>
    </rPh>
    <rPh sb="46" eb="48">
      <t>カンリ</t>
    </rPh>
    <rPh sb="55" eb="57">
      <t>ヨヤク</t>
    </rPh>
    <rPh sb="58" eb="60">
      <t>ジョウキョウ</t>
    </rPh>
    <rPh sb="61" eb="63">
      <t>ガメン</t>
    </rPh>
    <rPh sb="64" eb="66">
      <t>カクニン</t>
    </rPh>
    <rPh sb="70" eb="72">
      <t>レンラク</t>
    </rPh>
    <rPh sb="74" eb="76">
      <t>リレキ</t>
    </rPh>
    <rPh sb="77" eb="79">
      <t>サンショウ</t>
    </rPh>
    <rPh sb="80" eb="82">
      <t>トウロク</t>
    </rPh>
    <rPh sb="83" eb="84">
      <t>オコナ</t>
    </rPh>
    <phoneticPr fontId="6"/>
  </si>
  <si>
    <t>予約確保の取置期限が切れた資料は、バーコード走査のみで、予約の取消ができること。次の予約者がある場合は、その利用者に対して、予約が割当られ、予約連絡票を自動的に出力できること。</t>
    <rPh sb="0" eb="2">
      <t>ヨヤク</t>
    </rPh>
    <rPh sb="2" eb="4">
      <t>カクホ</t>
    </rPh>
    <rPh sb="5" eb="6">
      <t>ト</t>
    </rPh>
    <rPh sb="6" eb="7">
      <t>オ</t>
    </rPh>
    <rPh sb="7" eb="9">
      <t>キゲン</t>
    </rPh>
    <rPh sb="10" eb="11">
      <t>キ</t>
    </rPh>
    <rPh sb="13" eb="15">
      <t>シリョウ</t>
    </rPh>
    <rPh sb="22" eb="24">
      <t>ソウサ</t>
    </rPh>
    <rPh sb="28" eb="30">
      <t>ヨヤク</t>
    </rPh>
    <rPh sb="31" eb="33">
      <t>トリケシ</t>
    </rPh>
    <rPh sb="40" eb="41">
      <t>ツギ</t>
    </rPh>
    <rPh sb="42" eb="44">
      <t>ヨヤク</t>
    </rPh>
    <rPh sb="44" eb="45">
      <t>シャ</t>
    </rPh>
    <rPh sb="48" eb="50">
      <t>バアイ</t>
    </rPh>
    <rPh sb="54" eb="57">
      <t>リヨウシャ</t>
    </rPh>
    <rPh sb="58" eb="59">
      <t>タイ</t>
    </rPh>
    <rPh sb="62" eb="64">
      <t>ヨヤク</t>
    </rPh>
    <rPh sb="65" eb="67">
      <t>ワリアテ</t>
    </rPh>
    <rPh sb="70" eb="72">
      <t>ヨヤク</t>
    </rPh>
    <rPh sb="72" eb="74">
      <t>レンラク</t>
    </rPh>
    <rPh sb="74" eb="75">
      <t>ヒョウ</t>
    </rPh>
    <rPh sb="76" eb="79">
      <t>ジドウテキ</t>
    </rPh>
    <rPh sb="80" eb="82">
      <t>シュツリョク</t>
    </rPh>
    <phoneticPr fontId="6"/>
  </si>
  <si>
    <t>予約資料が他館に在架している場合、資料の回送依頼ができること。</t>
    <rPh sb="0" eb="2">
      <t>ヨヤク</t>
    </rPh>
    <rPh sb="2" eb="4">
      <t>シリョウ</t>
    </rPh>
    <rPh sb="5" eb="6">
      <t>ホカ</t>
    </rPh>
    <rPh sb="6" eb="7">
      <t>カン</t>
    </rPh>
    <rPh sb="8" eb="9">
      <t>ザイ</t>
    </rPh>
    <rPh sb="9" eb="10">
      <t>カ</t>
    </rPh>
    <rPh sb="14" eb="16">
      <t>バアイ</t>
    </rPh>
    <rPh sb="17" eb="19">
      <t>シリョウ</t>
    </rPh>
    <rPh sb="20" eb="22">
      <t>カイソウ</t>
    </rPh>
    <rPh sb="22" eb="24">
      <t>イライ</t>
    </rPh>
    <phoneticPr fontId="6"/>
  </si>
  <si>
    <t>予約回送依頼を受けた資料が在架している場合は、予約確保を行い、依頼館へ回送できること。在架していない場合は、次の館へ依頼を回送できること。また、館を指定した回送もできること。</t>
    <rPh sb="0" eb="2">
      <t>ヨヤク</t>
    </rPh>
    <rPh sb="2" eb="4">
      <t>カイソウ</t>
    </rPh>
    <rPh sb="4" eb="6">
      <t>イライ</t>
    </rPh>
    <rPh sb="7" eb="8">
      <t>ウ</t>
    </rPh>
    <rPh sb="10" eb="12">
      <t>シリョウ</t>
    </rPh>
    <rPh sb="13" eb="14">
      <t>ザイ</t>
    </rPh>
    <rPh sb="14" eb="15">
      <t>カ</t>
    </rPh>
    <rPh sb="19" eb="21">
      <t>バアイ</t>
    </rPh>
    <rPh sb="23" eb="25">
      <t>ヨヤク</t>
    </rPh>
    <rPh sb="25" eb="27">
      <t>カクホ</t>
    </rPh>
    <rPh sb="28" eb="29">
      <t>オコナ</t>
    </rPh>
    <rPh sb="31" eb="33">
      <t>イライ</t>
    </rPh>
    <rPh sb="33" eb="34">
      <t>カン</t>
    </rPh>
    <rPh sb="35" eb="37">
      <t>カイソウ</t>
    </rPh>
    <rPh sb="43" eb="44">
      <t>ザイ</t>
    </rPh>
    <rPh sb="44" eb="45">
      <t>カ</t>
    </rPh>
    <rPh sb="50" eb="52">
      <t>バアイ</t>
    </rPh>
    <rPh sb="54" eb="55">
      <t>ツギ</t>
    </rPh>
    <rPh sb="56" eb="57">
      <t>カン</t>
    </rPh>
    <rPh sb="58" eb="60">
      <t>イライ</t>
    </rPh>
    <rPh sb="61" eb="63">
      <t>カイソウ</t>
    </rPh>
    <rPh sb="72" eb="73">
      <t>カン</t>
    </rPh>
    <rPh sb="74" eb="76">
      <t>シテイ</t>
    </rPh>
    <rPh sb="78" eb="80">
      <t>カイソウ</t>
    </rPh>
    <phoneticPr fontId="6"/>
  </si>
  <si>
    <t>予約したい資料が手元にある場合、予約行うと同時に予約資料の確保まで行い、取り置き状態にして登録できること。</t>
    <rPh sb="0" eb="2">
      <t>ヨヤク</t>
    </rPh>
    <rPh sb="5" eb="7">
      <t>シリョウ</t>
    </rPh>
    <rPh sb="8" eb="10">
      <t>テモト</t>
    </rPh>
    <rPh sb="13" eb="15">
      <t>バアイ</t>
    </rPh>
    <rPh sb="16" eb="18">
      <t>ヨヤク</t>
    </rPh>
    <rPh sb="18" eb="19">
      <t>オコナ</t>
    </rPh>
    <rPh sb="21" eb="23">
      <t>ドウジ</t>
    </rPh>
    <rPh sb="24" eb="26">
      <t>ヨヤク</t>
    </rPh>
    <rPh sb="26" eb="28">
      <t>シリョウ</t>
    </rPh>
    <rPh sb="29" eb="31">
      <t>カクホ</t>
    </rPh>
    <rPh sb="33" eb="34">
      <t>オコナ</t>
    </rPh>
    <rPh sb="36" eb="37">
      <t>ト</t>
    </rPh>
    <rPh sb="38" eb="39">
      <t>オ</t>
    </rPh>
    <rPh sb="40" eb="42">
      <t>ジョウタイ</t>
    </rPh>
    <rPh sb="45" eb="47">
      <t>トウロク</t>
    </rPh>
    <phoneticPr fontId="6"/>
  </si>
  <si>
    <t>長期延滞、不明等の状態区分によっては、予約対象としないように設定できること。</t>
    <rPh sb="0" eb="2">
      <t>チョウキ</t>
    </rPh>
    <rPh sb="2" eb="4">
      <t>エンタイ</t>
    </rPh>
    <rPh sb="5" eb="7">
      <t>フメイ</t>
    </rPh>
    <rPh sb="7" eb="8">
      <t>トウ</t>
    </rPh>
    <rPh sb="9" eb="11">
      <t>ジョウタイ</t>
    </rPh>
    <rPh sb="11" eb="13">
      <t>クブン</t>
    </rPh>
    <rPh sb="19" eb="21">
      <t>ヨヤク</t>
    </rPh>
    <rPh sb="21" eb="23">
      <t>タイショウ</t>
    </rPh>
    <rPh sb="30" eb="32">
      <t>セッテイ</t>
    </rPh>
    <phoneticPr fontId="6"/>
  </si>
  <si>
    <t>予約受付順位は受付時間を基準に自動で設定されること。また、予約処理後に変更することも可能であること。</t>
    <rPh sb="0" eb="2">
      <t>ヨヤク</t>
    </rPh>
    <rPh sb="2" eb="4">
      <t>ウケツケ</t>
    </rPh>
    <rPh sb="4" eb="6">
      <t>ジュンイ</t>
    </rPh>
    <rPh sb="7" eb="9">
      <t>ウケツケ</t>
    </rPh>
    <rPh sb="9" eb="11">
      <t>ジカン</t>
    </rPh>
    <rPh sb="12" eb="14">
      <t>キジュン</t>
    </rPh>
    <rPh sb="15" eb="17">
      <t>ジドウ</t>
    </rPh>
    <rPh sb="18" eb="20">
      <t>セッテイ</t>
    </rPh>
    <rPh sb="29" eb="31">
      <t>ヨヤク</t>
    </rPh>
    <rPh sb="31" eb="33">
      <t>ショリ</t>
    </rPh>
    <rPh sb="33" eb="34">
      <t>ゴ</t>
    </rPh>
    <rPh sb="35" eb="37">
      <t>ヘンコウ</t>
    </rPh>
    <rPh sb="42" eb="44">
      <t>カノウ</t>
    </rPh>
    <phoneticPr fontId="6"/>
  </si>
  <si>
    <t>無効利用者、延滞利用者等の利用者の状態によっては、予約処理のときに判断待ちとなること。</t>
    <rPh sb="0" eb="2">
      <t>ムコウ</t>
    </rPh>
    <rPh sb="2" eb="5">
      <t>リヨウシャ</t>
    </rPh>
    <rPh sb="6" eb="8">
      <t>エンタイ</t>
    </rPh>
    <rPh sb="8" eb="12">
      <t>リヨウシャナド</t>
    </rPh>
    <rPh sb="13" eb="16">
      <t>リヨウシャ</t>
    </rPh>
    <rPh sb="17" eb="19">
      <t>ジョウタイ</t>
    </rPh>
    <rPh sb="25" eb="27">
      <t>ヨヤク</t>
    </rPh>
    <rPh sb="27" eb="29">
      <t>ショリ</t>
    </rPh>
    <rPh sb="33" eb="35">
      <t>ハンダン</t>
    </rPh>
    <rPh sb="35" eb="36">
      <t>マ</t>
    </rPh>
    <phoneticPr fontId="6"/>
  </si>
  <si>
    <t>予約連絡メールの発信、予約連絡はがきの印刷ができること。</t>
    <rPh sb="0" eb="2">
      <t>ヨヤク</t>
    </rPh>
    <rPh sb="2" eb="4">
      <t>レンラク</t>
    </rPh>
    <rPh sb="8" eb="10">
      <t>ハッシン</t>
    </rPh>
    <rPh sb="11" eb="13">
      <t>ヨヤク</t>
    </rPh>
    <rPh sb="13" eb="15">
      <t>レンラク</t>
    </rPh>
    <rPh sb="19" eb="21">
      <t>インサツ</t>
    </rPh>
    <phoneticPr fontId="6"/>
  </si>
  <si>
    <t>予約連絡を行った日時や内容などを記録できること。</t>
    <rPh sb="0" eb="2">
      <t>ヨヤク</t>
    </rPh>
    <rPh sb="2" eb="4">
      <t>レンラク</t>
    </rPh>
    <rPh sb="5" eb="6">
      <t>オコナ</t>
    </rPh>
    <rPh sb="8" eb="10">
      <t>ニチジ</t>
    </rPh>
    <rPh sb="11" eb="13">
      <t>ナイヨウ</t>
    </rPh>
    <rPh sb="16" eb="18">
      <t>キロク</t>
    </rPh>
    <phoneticPr fontId="6"/>
  </si>
  <si>
    <t>予約受付日、利用可能となった日、予約取置期限日などを指定して予約を一覧表示し、利用者名、資料名、予約日、取置期限日などを確認しながら、利用者へ連絡できること。</t>
    <rPh sb="0" eb="2">
      <t>ヨヤク</t>
    </rPh>
    <rPh sb="2" eb="4">
      <t>ウケツケ</t>
    </rPh>
    <rPh sb="4" eb="5">
      <t>ヒ</t>
    </rPh>
    <rPh sb="6" eb="8">
      <t>リヨウ</t>
    </rPh>
    <rPh sb="8" eb="10">
      <t>カノウ</t>
    </rPh>
    <rPh sb="14" eb="15">
      <t>ヒ</t>
    </rPh>
    <rPh sb="16" eb="18">
      <t>ヨヤク</t>
    </rPh>
    <rPh sb="18" eb="20">
      <t>トリオキ</t>
    </rPh>
    <rPh sb="20" eb="22">
      <t>キゲン</t>
    </rPh>
    <rPh sb="22" eb="23">
      <t>ビ</t>
    </rPh>
    <rPh sb="26" eb="28">
      <t>シテイ</t>
    </rPh>
    <rPh sb="30" eb="32">
      <t>ヨヤク</t>
    </rPh>
    <rPh sb="33" eb="35">
      <t>イチラン</t>
    </rPh>
    <rPh sb="35" eb="37">
      <t>ヒョウジ</t>
    </rPh>
    <rPh sb="39" eb="42">
      <t>リヨウシャ</t>
    </rPh>
    <rPh sb="42" eb="43">
      <t>メイ</t>
    </rPh>
    <rPh sb="44" eb="46">
      <t>シリョウ</t>
    </rPh>
    <rPh sb="46" eb="47">
      <t>メイ</t>
    </rPh>
    <rPh sb="48" eb="50">
      <t>ヨヤク</t>
    </rPh>
    <rPh sb="50" eb="51">
      <t>ビ</t>
    </rPh>
    <rPh sb="52" eb="54">
      <t>トリオキ</t>
    </rPh>
    <rPh sb="54" eb="56">
      <t>キゲン</t>
    </rPh>
    <rPh sb="56" eb="57">
      <t>ビ</t>
    </rPh>
    <rPh sb="60" eb="62">
      <t>カクニン</t>
    </rPh>
    <rPh sb="67" eb="70">
      <t>リヨウシャ</t>
    </rPh>
    <rPh sb="71" eb="73">
      <t>レンラク</t>
    </rPh>
    <phoneticPr fontId="6"/>
  </si>
  <si>
    <t>予約統合を行っても、統合前の予約優先順位を保持できること。</t>
    <rPh sb="0" eb="2">
      <t>ヨヤク</t>
    </rPh>
    <rPh sb="2" eb="4">
      <t>トウゴウ</t>
    </rPh>
    <rPh sb="5" eb="6">
      <t>オコナ</t>
    </rPh>
    <rPh sb="10" eb="12">
      <t>トウゴウ</t>
    </rPh>
    <rPh sb="12" eb="13">
      <t>マエ</t>
    </rPh>
    <rPh sb="14" eb="16">
      <t>ヨヤク</t>
    </rPh>
    <rPh sb="16" eb="18">
      <t>ユウセン</t>
    </rPh>
    <rPh sb="18" eb="20">
      <t>ジュンイ</t>
    </rPh>
    <rPh sb="21" eb="23">
      <t>ホジ</t>
    </rPh>
    <phoneticPr fontId="6"/>
  </si>
  <si>
    <t>（４）　利用者検索</t>
    <rPh sb="4" eb="7">
      <t>リヨウシャ</t>
    </rPh>
    <rPh sb="7" eb="9">
      <t>ケンサク</t>
    </rPh>
    <phoneticPr fontId="6"/>
  </si>
  <si>
    <t>氏名や電話番号、利用者カード番号などの項目で利用者を検索できること。氏名などの表記やヨミがある場合、表記とヨミのどちらでも検索できること。</t>
    <rPh sb="8" eb="11">
      <t>リヨウシャ</t>
    </rPh>
    <rPh sb="14" eb="16">
      <t>バンゴウ</t>
    </rPh>
    <rPh sb="34" eb="36">
      <t>シメイ</t>
    </rPh>
    <rPh sb="39" eb="41">
      <t>ヒョウキ</t>
    </rPh>
    <rPh sb="47" eb="49">
      <t>バアイ</t>
    </rPh>
    <rPh sb="50" eb="52">
      <t>ヒョウキ</t>
    </rPh>
    <rPh sb="61" eb="63">
      <t>ケンサク</t>
    </rPh>
    <phoneticPr fontId="9"/>
  </si>
  <si>
    <t>登録された電話番号が複数種類ある場合には、いずれの電話番号からでも利用者を検索できること。</t>
    <rPh sb="0" eb="2">
      <t>トウロク</t>
    </rPh>
    <rPh sb="5" eb="9">
      <t>デンワバンゴウ</t>
    </rPh>
    <rPh sb="10" eb="12">
      <t>フクスウ</t>
    </rPh>
    <rPh sb="12" eb="14">
      <t>シュルイ</t>
    </rPh>
    <rPh sb="16" eb="18">
      <t>バアイ</t>
    </rPh>
    <rPh sb="25" eb="27">
      <t>デンワ</t>
    </rPh>
    <rPh sb="27" eb="29">
      <t>バンゴウ</t>
    </rPh>
    <rPh sb="33" eb="36">
      <t>リヨウシャ</t>
    </rPh>
    <rPh sb="37" eb="39">
      <t>ケンサク</t>
    </rPh>
    <phoneticPr fontId="9"/>
  </si>
  <si>
    <t>入力した検索条件をすべてクリアし、新たな検索条件で利用者検索を行うことができること。</t>
    <rPh sb="0" eb="2">
      <t>ニュウリョク</t>
    </rPh>
    <rPh sb="4" eb="6">
      <t>ケンサク</t>
    </rPh>
    <rPh sb="6" eb="8">
      <t>ジョウケン</t>
    </rPh>
    <rPh sb="17" eb="18">
      <t>アラ</t>
    </rPh>
    <rPh sb="20" eb="22">
      <t>ケンサク</t>
    </rPh>
    <rPh sb="22" eb="24">
      <t>ジョウケン</t>
    </rPh>
    <rPh sb="25" eb="28">
      <t>リヨウシャ</t>
    </rPh>
    <rPh sb="28" eb="30">
      <t>ケンサク</t>
    </rPh>
    <rPh sb="31" eb="32">
      <t>オコナ</t>
    </rPh>
    <phoneticPr fontId="9"/>
  </si>
  <si>
    <t>利用者一覧には、利用者氏名・氏名ヨミ・登録館・利用者カード番号・生年月日・電話番号・貸出数・予約数等の情報が表示され、表示内容は図書館と協議の上変更できること。</t>
    <rPh sb="0" eb="3">
      <t>リヨウシャ</t>
    </rPh>
    <rPh sb="3" eb="5">
      <t>イチラン</t>
    </rPh>
    <rPh sb="8" eb="11">
      <t>リヨウシャ</t>
    </rPh>
    <rPh sb="11" eb="13">
      <t>シメイ</t>
    </rPh>
    <rPh sb="14" eb="16">
      <t>シメイ</t>
    </rPh>
    <rPh sb="19" eb="21">
      <t>トウロク</t>
    </rPh>
    <rPh sb="21" eb="22">
      <t>カン</t>
    </rPh>
    <rPh sb="32" eb="34">
      <t>セイネン</t>
    </rPh>
    <rPh sb="34" eb="36">
      <t>ガッピ</t>
    </rPh>
    <rPh sb="37" eb="39">
      <t>デンワ</t>
    </rPh>
    <rPh sb="39" eb="41">
      <t>バンゴウ</t>
    </rPh>
    <rPh sb="42" eb="44">
      <t>カシダシ</t>
    </rPh>
    <rPh sb="44" eb="45">
      <t>スウ</t>
    </rPh>
    <rPh sb="46" eb="48">
      <t>ヨヤク</t>
    </rPh>
    <rPh sb="48" eb="49">
      <t>スウ</t>
    </rPh>
    <rPh sb="49" eb="50">
      <t>トウ</t>
    </rPh>
    <rPh sb="51" eb="53">
      <t>ジョウホウ</t>
    </rPh>
    <rPh sb="54" eb="56">
      <t>ヒョウジ</t>
    </rPh>
    <rPh sb="59" eb="61">
      <t>ヒョウジ</t>
    </rPh>
    <rPh sb="61" eb="63">
      <t>ナイヨウ</t>
    </rPh>
    <rPh sb="64" eb="67">
      <t>トショカン</t>
    </rPh>
    <rPh sb="68" eb="70">
      <t>キョウギ</t>
    </rPh>
    <rPh sb="71" eb="72">
      <t>ウエ</t>
    </rPh>
    <rPh sb="72" eb="74">
      <t>ヘンコウ</t>
    </rPh>
    <phoneticPr fontId="9"/>
  </si>
  <si>
    <t>利用者詳細表示内容は、図書館と協議の上変更できること。</t>
    <rPh sb="0" eb="3">
      <t>リヨウシャ</t>
    </rPh>
    <rPh sb="3" eb="5">
      <t>ショウサイ</t>
    </rPh>
    <rPh sb="5" eb="7">
      <t>ヒョウジ</t>
    </rPh>
    <rPh sb="7" eb="9">
      <t>ナイヨウ</t>
    </rPh>
    <rPh sb="11" eb="14">
      <t>トショカン</t>
    </rPh>
    <rPh sb="15" eb="17">
      <t>キョウギ</t>
    </rPh>
    <rPh sb="18" eb="19">
      <t>ウエ</t>
    </rPh>
    <rPh sb="19" eb="21">
      <t>ヘンコウ</t>
    </rPh>
    <phoneticPr fontId="9"/>
  </si>
  <si>
    <t>利用者の貸出数、延滞数、予約冊数等がわかりやすく表示されること。</t>
    <rPh sb="0" eb="3">
      <t>リヨウシャ</t>
    </rPh>
    <rPh sb="4" eb="6">
      <t>カシダシ</t>
    </rPh>
    <rPh sb="6" eb="7">
      <t>スウ</t>
    </rPh>
    <rPh sb="8" eb="10">
      <t>エンタイ</t>
    </rPh>
    <rPh sb="10" eb="11">
      <t>スウ</t>
    </rPh>
    <rPh sb="12" eb="14">
      <t>ヨヤク</t>
    </rPh>
    <rPh sb="14" eb="16">
      <t>サッスウ</t>
    </rPh>
    <rPh sb="16" eb="17">
      <t>ナド</t>
    </rPh>
    <rPh sb="24" eb="26">
      <t>ヒョウジ</t>
    </rPh>
    <phoneticPr fontId="9"/>
  </si>
  <si>
    <t>姓と名を分かちで登録すれば、姓でも名でも検索できること。</t>
    <rPh sb="0" eb="1">
      <t>セイ</t>
    </rPh>
    <rPh sb="2" eb="3">
      <t>メイ</t>
    </rPh>
    <rPh sb="4" eb="5">
      <t>ワ</t>
    </rPh>
    <rPh sb="8" eb="10">
      <t>トウロク</t>
    </rPh>
    <rPh sb="14" eb="15">
      <t>セイ</t>
    </rPh>
    <rPh sb="17" eb="18">
      <t>メイ</t>
    </rPh>
    <rPh sb="20" eb="22">
      <t>ケンサク</t>
    </rPh>
    <phoneticPr fontId="9"/>
  </si>
  <si>
    <t>利用者検索で利用者がヒットしなかった場合は、1回の操作で利用者登録画面に移って登録できること。</t>
    <rPh sb="0" eb="3">
      <t>リヨウシャ</t>
    </rPh>
    <rPh sb="3" eb="5">
      <t>ケンサク</t>
    </rPh>
    <rPh sb="6" eb="9">
      <t>リヨウシャ</t>
    </rPh>
    <rPh sb="18" eb="20">
      <t>バアイ</t>
    </rPh>
    <rPh sb="23" eb="24">
      <t>カイ</t>
    </rPh>
    <rPh sb="25" eb="27">
      <t>ソウサ</t>
    </rPh>
    <rPh sb="28" eb="31">
      <t>リヨウシャ</t>
    </rPh>
    <rPh sb="31" eb="33">
      <t>トウロク</t>
    </rPh>
    <rPh sb="33" eb="35">
      <t>ガメン</t>
    </rPh>
    <rPh sb="36" eb="37">
      <t>ウツ</t>
    </rPh>
    <rPh sb="39" eb="41">
      <t>トウロク</t>
    </rPh>
    <phoneticPr fontId="9"/>
  </si>
  <si>
    <t>氏名や電話番号など以外に図書館が追加した項目で検索できること。</t>
    <rPh sb="0" eb="2">
      <t>シメイ</t>
    </rPh>
    <rPh sb="3" eb="5">
      <t>デンワ</t>
    </rPh>
    <rPh sb="5" eb="7">
      <t>バンゴウ</t>
    </rPh>
    <rPh sb="9" eb="11">
      <t>イガイ</t>
    </rPh>
    <rPh sb="12" eb="15">
      <t>トショカン</t>
    </rPh>
    <rPh sb="16" eb="18">
      <t>ツイカ</t>
    </rPh>
    <rPh sb="20" eb="22">
      <t>コウモク</t>
    </rPh>
    <rPh sb="23" eb="25">
      <t>ケンサク</t>
    </rPh>
    <phoneticPr fontId="9"/>
  </si>
  <si>
    <t>表示されている利用者の登録内容を修正できること。</t>
    <rPh sb="0" eb="2">
      <t>ヒョウジ</t>
    </rPh>
    <rPh sb="7" eb="10">
      <t>リヨウシャ</t>
    </rPh>
    <rPh sb="11" eb="13">
      <t>トウロク</t>
    </rPh>
    <rPh sb="13" eb="15">
      <t>ナイヨウ</t>
    </rPh>
    <rPh sb="16" eb="18">
      <t>シュウセイ</t>
    </rPh>
    <phoneticPr fontId="9"/>
  </si>
  <si>
    <t>貸出中の資料を、資料番号・タイトル・巻次・貸出日・返却日・処理館・予約の有無等で一覧表示できること。</t>
    <rPh sb="0" eb="2">
      <t>カシダシ</t>
    </rPh>
    <rPh sb="2" eb="3">
      <t>チュウ</t>
    </rPh>
    <rPh sb="4" eb="6">
      <t>シリョウ</t>
    </rPh>
    <rPh sb="8" eb="10">
      <t>シリョウ</t>
    </rPh>
    <rPh sb="10" eb="12">
      <t>バンゴウ</t>
    </rPh>
    <rPh sb="18" eb="19">
      <t>カン</t>
    </rPh>
    <rPh sb="19" eb="20">
      <t>ツギ</t>
    </rPh>
    <rPh sb="21" eb="23">
      <t>カシダシ</t>
    </rPh>
    <rPh sb="23" eb="24">
      <t>ヒ</t>
    </rPh>
    <rPh sb="25" eb="27">
      <t>ヘンキャク</t>
    </rPh>
    <rPh sb="27" eb="28">
      <t>ヒ</t>
    </rPh>
    <rPh sb="29" eb="31">
      <t>ショリ</t>
    </rPh>
    <rPh sb="31" eb="32">
      <t>カン</t>
    </rPh>
    <rPh sb="33" eb="35">
      <t>ヨヤク</t>
    </rPh>
    <rPh sb="36" eb="38">
      <t>ウム</t>
    </rPh>
    <rPh sb="38" eb="39">
      <t>トウ</t>
    </rPh>
    <rPh sb="40" eb="42">
      <t>イチラン</t>
    </rPh>
    <rPh sb="42" eb="44">
      <t>ヒョウジ</t>
    </rPh>
    <phoneticPr fontId="9"/>
  </si>
  <si>
    <t>貸出中の資料を選択して、1回の操作で詳細画面を表示できること。</t>
    <rPh sb="0" eb="2">
      <t>カシダシ</t>
    </rPh>
    <rPh sb="2" eb="3">
      <t>チュウ</t>
    </rPh>
    <rPh sb="4" eb="6">
      <t>シリョウ</t>
    </rPh>
    <rPh sb="7" eb="9">
      <t>センタク</t>
    </rPh>
    <rPh sb="13" eb="14">
      <t>カイ</t>
    </rPh>
    <rPh sb="15" eb="17">
      <t>ソウサ</t>
    </rPh>
    <rPh sb="18" eb="20">
      <t>ショウサイ</t>
    </rPh>
    <rPh sb="20" eb="22">
      <t>ガメン</t>
    </rPh>
    <rPh sb="23" eb="25">
      <t>ヒョウジ</t>
    </rPh>
    <phoneticPr fontId="9"/>
  </si>
  <si>
    <t>予約中の資料を一覧表示でき、1回の操作で予約修正画面へ移り、取置期限の延長、予約の取消、資料の確保、確保の解除などができること。また、資料の詳細表示画面へ移ることができること。</t>
    <rPh sb="0" eb="3">
      <t>ヨヤクチュウ</t>
    </rPh>
    <rPh sb="4" eb="6">
      <t>シリョウ</t>
    </rPh>
    <rPh sb="7" eb="9">
      <t>イチラン</t>
    </rPh>
    <rPh sb="9" eb="11">
      <t>ヒョウジ</t>
    </rPh>
    <rPh sb="15" eb="16">
      <t>カイ</t>
    </rPh>
    <rPh sb="17" eb="19">
      <t>ソウサ</t>
    </rPh>
    <rPh sb="20" eb="22">
      <t>ヨヤク</t>
    </rPh>
    <rPh sb="22" eb="24">
      <t>シュウセイ</t>
    </rPh>
    <rPh sb="24" eb="26">
      <t>ガメン</t>
    </rPh>
    <rPh sb="27" eb="28">
      <t>ウツ</t>
    </rPh>
    <rPh sb="30" eb="31">
      <t>トリ</t>
    </rPh>
    <rPh sb="31" eb="32">
      <t>オ</t>
    </rPh>
    <rPh sb="32" eb="34">
      <t>キゲン</t>
    </rPh>
    <rPh sb="35" eb="37">
      <t>エンチョウ</t>
    </rPh>
    <rPh sb="38" eb="40">
      <t>ヨヤク</t>
    </rPh>
    <rPh sb="41" eb="43">
      <t>トリケシ</t>
    </rPh>
    <rPh sb="44" eb="46">
      <t>シリョウ</t>
    </rPh>
    <rPh sb="47" eb="49">
      <t>カクホ</t>
    </rPh>
    <rPh sb="50" eb="52">
      <t>カクホ</t>
    </rPh>
    <rPh sb="53" eb="55">
      <t>カイジョ</t>
    </rPh>
    <rPh sb="67" eb="69">
      <t>シリョウ</t>
    </rPh>
    <rPh sb="70" eb="72">
      <t>ショウサイ</t>
    </rPh>
    <rPh sb="72" eb="74">
      <t>ヒョウジ</t>
    </rPh>
    <rPh sb="74" eb="76">
      <t>ガメン</t>
    </rPh>
    <rPh sb="77" eb="78">
      <t>ウツ</t>
    </rPh>
    <phoneticPr fontId="9"/>
  </si>
  <si>
    <t>表示されている利用者の有効期限更新ができること。更新は、図書館の運用に合わせて登録日または最終更新処理日を基準に算出されること。</t>
    <rPh sb="0" eb="2">
      <t>ヒョウジ</t>
    </rPh>
    <rPh sb="7" eb="10">
      <t>リヨウシャ</t>
    </rPh>
    <rPh sb="11" eb="13">
      <t>ユウコウ</t>
    </rPh>
    <rPh sb="13" eb="15">
      <t>キゲン</t>
    </rPh>
    <rPh sb="15" eb="17">
      <t>コウシン</t>
    </rPh>
    <rPh sb="24" eb="26">
      <t>コウシン</t>
    </rPh>
    <rPh sb="28" eb="30">
      <t>トショ</t>
    </rPh>
    <rPh sb="30" eb="31">
      <t>カン</t>
    </rPh>
    <rPh sb="32" eb="34">
      <t>ウンヨウ</t>
    </rPh>
    <rPh sb="35" eb="36">
      <t>ア</t>
    </rPh>
    <rPh sb="39" eb="42">
      <t>トウロクビ</t>
    </rPh>
    <rPh sb="45" eb="47">
      <t>サイシュウ</t>
    </rPh>
    <rPh sb="47" eb="49">
      <t>コウシン</t>
    </rPh>
    <rPh sb="49" eb="51">
      <t>ショリ</t>
    </rPh>
    <rPh sb="51" eb="52">
      <t>ヒ</t>
    </rPh>
    <rPh sb="53" eb="55">
      <t>キジュン</t>
    </rPh>
    <rPh sb="56" eb="58">
      <t>サンシュツ</t>
    </rPh>
    <phoneticPr fontId="9"/>
  </si>
  <si>
    <t>表示されている利用者に対して、貸出禁止やカード有効期限延長の処理を行うことができること。</t>
    <rPh sb="0" eb="2">
      <t>ヒョウジ</t>
    </rPh>
    <rPh sb="7" eb="10">
      <t>リヨウシャ</t>
    </rPh>
    <rPh sb="11" eb="12">
      <t>タイ</t>
    </rPh>
    <rPh sb="15" eb="17">
      <t>カシダシ</t>
    </rPh>
    <rPh sb="17" eb="19">
      <t>キンシ</t>
    </rPh>
    <rPh sb="23" eb="25">
      <t>ユウコウ</t>
    </rPh>
    <rPh sb="25" eb="27">
      <t>キゲン</t>
    </rPh>
    <rPh sb="27" eb="29">
      <t>エンチョウ</t>
    </rPh>
    <rPh sb="30" eb="32">
      <t>ショリ</t>
    </rPh>
    <rPh sb="33" eb="34">
      <t>オコナ</t>
    </rPh>
    <phoneticPr fontId="9"/>
  </si>
  <si>
    <t>（５）　利用者登録</t>
    <rPh sb="4" eb="7">
      <t>リヨウシャ</t>
    </rPh>
    <rPh sb="7" eb="9">
      <t>トウロク</t>
    </rPh>
    <phoneticPr fontId="6"/>
  </si>
  <si>
    <t>新規利用者の登録、既存利用者の登録情報の修正、登録利用者の削除、利用者カード紛失時等の再発行処理を行えること。</t>
    <rPh sb="0" eb="2">
      <t>シンキ</t>
    </rPh>
    <rPh sb="2" eb="5">
      <t>リヨウシャ</t>
    </rPh>
    <rPh sb="6" eb="8">
      <t>トウロク</t>
    </rPh>
    <rPh sb="9" eb="11">
      <t>キゾン</t>
    </rPh>
    <rPh sb="11" eb="14">
      <t>リヨウシャ</t>
    </rPh>
    <rPh sb="15" eb="17">
      <t>トウロク</t>
    </rPh>
    <rPh sb="17" eb="19">
      <t>ジョウホウ</t>
    </rPh>
    <rPh sb="20" eb="22">
      <t>シュウセイ</t>
    </rPh>
    <rPh sb="23" eb="25">
      <t>トウロク</t>
    </rPh>
    <rPh sb="25" eb="28">
      <t>リヨウシャ</t>
    </rPh>
    <rPh sb="29" eb="31">
      <t>サクジョ</t>
    </rPh>
    <rPh sb="32" eb="35">
      <t>リヨウシャ</t>
    </rPh>
    <rPh sb="38" eb="40">
      <t>フンシツ</t>
    </rPh>
    <rPh sb="40" eb="41">
      <t>ジ</t>
    </rPh>
    <rPh sb="41" eb="42">
      <t>トウ</t>
    </rPh>
    <rPh sb="43" eb="46">
      <t>サイハッコウ</t>
    </rPh>
    <rPh sb="46" eb="48">
      <t>ショリ</t>
    </rPh>
    <rPh sb="49" eb="50">
      <t>オコナ</t>
    </rPh>
    <phoneticPr fontId="9"/>
  </si>
  <si>
    <t>画面から入力された利用者カード番号を読み込み、該当の利用者が存在する場合は画面にその利用者の情報を表示すること。</t>
    <rPh sb="0" eb="2">
      <t>ガメン</t>
    </rPh>
    <rPh sb="4" eb="6">
      <t>ニュウリョク</t>
    </rPh>
    <rPh sb="18" eb="19">
      <t>ヨ</t>
    </rPh>
    <rPh sb="20" eb="21">
      <t>コ</t>
    </rPh>
    <rPh sb="23" eb="25">
      <t>ガイトウ</t>
    </rPh>
    <rPh sb="26" eb="29">
      <t>リヨウシャ</t>
    </rPh>
    <rPh sb="30" eb="32">
      <t>ソンザイ</t>
    </rPh>
    <rPh sb="34" eb="36">
      <t>バアイ</t>
    </rPh>
    <rPh sb="37" eb="39">
      <t>ガメン</t>
    </rPh>
    <rPh sb="42" eb="45">
      <t>リヨウシャ</t>
    </rPh>
    <rPh sb="46" eb="48">
      <t>ジョウホウ</t>
    </rPh>
    <rPh sb="49" eb="51">
      <t>ヒョウジ</t>
    </rPh>
    <phoneticPr fontId="9"/>
  </si>
  <si>
    <t>画面から入力された利用者カード番号を読み込み、該当の利用者が存在しない場合は「新規」として入力を受け付けること。</t>
    <rPh sb="0" eb="2">
      <t>ガメン</t>
    </rPh>
    <rPh sb="4" eb="6">
      <t>ニュウリョク</t>
    </rPh>
    <rPh sb="18" eb="19">
      <t>ヨ</t>
    </rPh>
    <rPh sb="20" eb="21">
      <t>コ</t>
    </rPh>
    <rPh sb="23" eb="25">
      <t>ガイトウ</t>
    </rPh>
    <rPh sb="26" eb="29">
      <t>リヨウシャ</t>
    </rPh>
    <rPh sb="30" eb="32">
      <t>ソンザイ</t>
    </rPh>
    <rPh sb="35" eb="37">
      <t>バアイ</t>
    </rPh>
    <rPh sb="39" eb="41">
      <t>シンキ</t>
    </rPh>
    <rPh sb="45" eb="47">
      <t>ニュウリョク</t>
    </rPh>
    <rPh sb="48" eb="49">
      <t>ウ</t>
    </rPh>
    <rPh sb="50" eb="51">
      <t>ツ</t>
    </rPh>
    <phoneticPr fontId="9"/>
  </si>
  <si>
    <t>利用者のログイン認証時にパスワードが指定回数以上エラーとなった場合に、その利用者のログイン認証を停止するアカウントロック機能があること。</t>
    <rPh sb="0" eb="3">
      <t>リヨウシャ</t>
    </rPh>
    <rPh sb="8" eb="10">
      <t>ニンショウ</t>
    </rPh>
    <rPh sb="10" eb="11">
      <t>ジ</t>
    </rPh>
    <rPh sb="18" eb="20">
      <t>シテイ</t>
    </rPh>
    <rPh sb="20" eb="22">
      <t>カイスウ</t>
    </rPh>
    <rPh sb="22" eb="24">
      <t>イジョウ</t>
    </rPh>
    <rPh sb="31" eb="33">
      <t>バアイ</t>
    </rPh>
    <rPh sb="37" eb="40">
      <t>リヨウシャ</t>
    </rPh>
    <rPh sb="45" eb="47">
      <t>ニンショウ</t>
    </rPh>
    <rPh sb="48" eb="50">
      <t>テイシ</t>
    </rPh>
    <rPh sb="60" eb="62">
      <t>キノウ</t>
    </rPh>
    <phoneticPr fontId="9"/>
  </si>
  <si>
    <t>家族登録などの場合は、利用者情報が複写できること。また、家族については一度に情報を更新できること。例えば、引っ越しによる住所変更、電話番号変更の一括変更に対応すること。</t>
    <rPh sb="0" eb="2">
      <t>カゾク</t>
    </rPh>
    <rPh sb="2" eb="4">
      <t>トウロク</t>
    </rPh>
    <rPh sb="7" eb="9">
      <t>バアイ</t>
    </rPh>
    <rPh sb="11" eb="14">
      <t>リヨウシャ</t>
    </rPh>
    <rPh sb="14" eb="16">
      <t>ジョウホウ</t>
    </rPh>
    <rPh sb="17" eb="19">
      <t>フクシャ</t>
    </rPh>
    <rPh sb="28" eb="30">
      <t>カゾク</t>
    </rPh>
    <rPh sb="35" eb="37">
      <t>イチド</t>
    </rPh>
    <rPh sb="38" eb="40">
      <t>ジョウホウ</t>
    </rPh>
    <rPh sb="41" eb="43">
      <t>コウシン</t>
    </rPh>
    <rPh sb="49" eb="50">
      <t>タト</t>
    </rPh>
    <rPh sb="53" eb="54">
      <t>ヒ</t>
    </rPh>
    <rPh sb="55" eb="56">
      <t>コ</t>
    </rPh>
    <rPh sb="60" eb="62">
      <t>ジュウショ</t>
    </rPh>
    <rPh sb="62" eb="64">
      <t>ヘンコウ</t>
    </rPh>
    <rPh sb="65" eb="67">
      <t>デンワ</t>
    </rPh>
    <rPh sb="67" eb="69">
      <t>バンゴウ</t>
    </rPh>
    <rPh sb="69" eb="71">
      <t>ヘンコウ</t>
    </rPh>
    <rPh sb="72" eb="74">
      <t>イッカツ</t>
    </rPh>
    <rPh sb="74" eb="76">
      <t>ヘンコウ</t>
    </rPh>
    <rPh sb="77" eb="79">
      <t>タイオウ</t>
    </rPh>
    <phoneticPr fontId="9"/>
  </si>
  <si>
    <t>利用者カード番号の再発行時には、利用者情報や貸出・予約といった利用者関連情報を引き継いで登録できること。</t>
    <phoneticPr fontId="9"/>
  </si>
  <si>
    <t>郵便番号、住所区分、住所の入力時に郵便番号データベースから値を参照して登録が可能であること。</t>
    <rPh sb="0" eb="4">
      <t>ユウビンバンゴウ</t>
    </rPh>
    <rPh sb="5" eb="7">
      <t>ジュウショ</t>
    </rPh>
    <rPh sb="7" eb="9">
      <t>クブン</t>
    </rPh>
    <rPh sb="10" eb="12">
      <t>ジュウショ</t>
    </rPh>
    <rPh sb="13" eb="16">
      <t>ニュウリョクジ</t>
    </rPh>
    <rPh sb="17" eb="21">
      <t>ユウビンバンゴウ</t>
    </rPh>
    <rPh sb="29" eb="30">
      <t>アタイ</t>
    </rPh>
    <rPh sb="31" eb="33">
      <t>サンショウ</t>
    </rPh>
    <rPh sb="35" eb="37">
      <t>トウロク</t>
    </rPh>
    <rPh sb="38" eb="40">
      <t>カノウ</t>
    </rPh>
    <phoneticPr fontId="9"/>
  </si>
  <si>
    <t>利用者項目は既存の項目（性別、生年月日、住所、電話番号、メールアドレス、パスワード等）のほか、運用後に図書館が項目を追加できるようにユーザ項目として２つ以上用意すること。</t>
    <phoneticPr fontId="9"/>
  </si>
  <si>
    <t>パスワードの不正利用を防ぐため、パスワードは暗号化してデータベースに格納して管理すること。</t>
    <phoneticPr fontId="9"/>
  </si>
  <si>
    <t>利用者項目は入力必須とするかどうかの指定が可能であり、その設定に従って入力チェックがなされること。</t>
    <rPh sb="0" eb="3">
      <t>リヨウシャ</t>
    </rPh>
    <rPh sb="3" eb="5">
      <t>コウモク</t>
    </rPh>
    <rPh sb="6" eb="8">
      <t>ニュウリョク</t>
    </rPh>
    <rPh sb="8" eb="10">
      <t>ヒッス</t>
    </rPh>
    <rPh sb="18" eb="20">
      <t>シテイ</t>
    </rPh>
    <rPh sb="21" eb="23">
      <t>カノウ</t>
    </rPh>
    <rPh sb="29" eb="31">
      <t>セッテイ</t>
    </rPh>
    <rPh sb="32" eb="33">
      <t>シタガ</t>
    </rPh>
    <rPh sb="35" eb="37">
      <t>ニュウリョク</t>
    </rPh>
    <phoneticPr fontId="9"/>
  </si>
  <si>
    <t>利用者項目は、漢字項目は漢字入力状態に、英数字は英数字入力状態に自動的に入力モードが切り替わること。</t>
    <rPh sb="0" eb="3">
      <t>リヨウシャ</t>
    </rPh>
    <rPh sb="3" eb="5">
      <t>コウモク</t>
    </rPh>
    <rPh sb="7" eb="9">
      <t>カンジ</t>
    </rPh>
    <rPh sb="9" eb="11">
      <t>コウモク</t>
    </rPh>
    <rPh sb="12" eb="14">
      <t>カンジ</t>
    </rPh>
    <rPh sb="14" eb="16">
      <t>ニュウリョク</t>
    </rPh>
    <rPh sb="16" eb="18">
      <t>ジョウタイ</t>
    </rPh>
    <rPh sb="20" eb="23">
      <t>エイスウジ</t>
    </rPh>
    <rPh sb="24" eb="27">
      <t>エイスウジ</t>
    </rPh>
    <rPh sb="27" eb="29">
      <t>ニュウリョク</t>
    </rPh>
    <rPh sb="29" eb="31">
      <t>ジョウタイ</t>
    </rPh>
    <rPh sb="32" eb="35">
      <t>ジドウテキ</t>
    </rPh>
    <rPh sb="36" eb="38">
      <t>ニュウリョク</t>
    </rPh>
    <rPh sb="42" eb="43">
      <t>キ</t>
    </rPh>
    <rPh sb="44" eb="45">
      <t>カ</t>
    </rPh>
    <phoneticPr fontId="9"/>
  </si>
  <si>
    <t>削除時には利用者の関連情報が同時に削除されること。ただし、該当の利用者に貸出、予約データがある場合は削除処理に警告をし、削除できないようにチェックすること。</t>
    <rPh sb="0" eb="2">
      <t>サクジョ</t>
    </rPh>
    <rPh sb="2" eb="3">
      <t>ジ</t>
    </rPh>
    <rPh sb="5" eb="8">
      <t>リヨウシャ</t>
    </rPh>
    <rPh sb="9" eb="11">
      <t>カンレン</t>
    </rPh>
    <rPh sb="11" eb="13">
      <t>ジョウホウ</t>
    </rPh>
    <rPh sb="14" eb="16">
      <t>ドウジ</t>
    </rPh>
    <rPh sb="17" eb="19">
      <t>サクジョ</t>
    </rPh>
    <rPh sb="29" eb="31">
      <t>ガイトウ</t>
    </rPh>
    <rPh sb="32" eb="35">
      <t>リヨウシャ</t>
    </rPh>
    <rPh sb="36" eb="38">
      <t>カシダシ</t>
    </rPh>
    <rPh sb="39" eb="41">
      <t>ヨヤク</t>
    </rPh>
    <rPh sb="47" eb="49">
      <t>バアイ</t>
    </rPh>
    <rPh sb="50" eb="52">
      <t>サクジョ</t>
    </rPh>
    <rPh sb="52" eb="54">
      <t>ショリ</t>
    </rPh>
    <rPh sb="55" eb="57">
      <t>ケイコク</t>
    </rPh>
    <rPh sb="60" eb="62">
      <t>サクジョ</t>
    </rPh>
    <phoneticPr fontId="9"/>
  </si>
  <si>
    <t>紛失した利用者カード番号の無効化と同時に新しい利用者カード番号の再発行の処理ができること。</t>
    <rPh sb="0" eb="2">
      <t>フンシツ</t>
    </rPh>
    <rPh sb="13" eb="16">
      <t>ムコウカ</t>
    </rPh>
    <rPh sb="17" eb="19">
      <t>ドウジ</t>
    </rPh>
    <rPh sb="20" eb="21">
      <t>アタラ</t>
    </rPh>
    <rPh sb="32" eb="35">
      <t>サイハッコウ</t>
    </rPh>
    <rPh sb="36" eb="38">
      <t>ショリ</t>
    </rPh>
    <phoneticPr fontId="9"/>
  </si>
  <si>
    <t>業務画面や館内OPAC、WebOPAC、携帯OPAC、スマートフォンOPACから、パスワードの登録・変更ができること。</t>
    <rPh sb="0" eb="2">
      <t>ギョウム</t>
    </rPh>
    <rPh sb="2" eb="4">
      <t>ガメン</t>
    </rPh>
    <rPh sb="5" eb="7">
      <t>カンナイ</t>
    </rPh>
    <rPh sb="20" eb="22">
      <t>ケイタイ</t>
    </rPh>
    <rPh sb="47" eb="49">
      <t>トウロク</t>
    </rPh>
    <rPh sb="50" eb="52">
      <t>ヘンコウ</t>
    </rPh>
    <phoneticPr fontId="9"/>
  </si>
  <si>
    <t>登録の更新を行う際は二重登録チェックが行われ、該当した場合はその旨を表示し、更新の登録ができないようにすること。ただし、強制的な登録ができるようにすること。</t>
    <rPh sb="0" eb="2">
      <t>トウロク</t>
    </rPh>
    <rPh sb="3" eb="5">
      <t>コウシン</t>
    </rPh>
    <rPh sb="6" eb="7">
      <t>オコナ</t>
    </rPh>
    <rPh sb="8" eb="9">
      <t>サイ</t>
    </rPh>
    <rPh sb="10" eb="12">
      <t>ニジュウ</t>
    </rPh>
    <rPh sb="12" eb="14">
      <t>トウロク</t>
    </rPh>
    <rPh sb="19" eb="20">
      <t>オコナ</t>
    </rPh>
    <rPh sb="23" eb="25">
      <t>ガイトウ</t>
    </rPh>
    <rPh sb="27" eb="29">
      <t>バアイ</t>
    </rPh>
    <rPh sb="32" eb="33">
      <t>ムネ</t>
    </rPh>
    <rPh sb="34" eb="36">
      <t>ヒョウジ</t>
    </rPh>
    <rPh sb="38" eb="40">
      <t>コウシン</t>
    </rPh>
    <rPh sb="41" eb="43">
      <t>トウロク</t>
    </rPh>
    <rPh sb="60" eb="63">
      <t>キョウセイテキ</t>
    </rPh>
    <rPh sb="64" eb="66">
      <t>トウロク</t>
    </rPh>
    <phoneticPr fontId="9"/>
  </si>
  <si>
    <t>更新の際に設定される有効期限日の基点は、図書館の運用に合わせて登録日または最終更新処理日を基準にできること。利用者の資格毎に異なる有効期限日数を設定できること。</t>
    <rPh sb="0" eb="2">
      <t>コウシン</t>
    </rPh>
    <rPh sb="3" eb="4">
      <t>サイ</t>
    </rPh>
    <rPh sb="5" eb="7">
      <t>セッテイ</t>
    </rPh>
    <rPh sb="10" eb="12">
      <t>ユウコウ</t>
    </rPh>
    <rPh sb="12" eb="14">
      <t>キゲン</t>
    </rPh>
    <rPh sb="14" eb="15">
      <t>ヒ</t>
    </rPh>
    <rPh sb="16" eb="18">
      <t>キテン</t>
    </rPh>
    <rPh sb="54" eb="57">
      <t>リヨウシャ</t>
    </rPh>
    <rPh sb="58" eb="60">
      <t>シカク</t>
    </rPh>
    <rPh sb="60" eb="61">
      <t>ゴト</t>
    </rPh>
    <rPh sb="62" eb="63">
      <t>コト</t>
    </rPh>
    <rPh sb="65" eb="67">
      <t>ユウコウ</t>
    </rPh>
    <rPh sb="67" eb="69">
      <t>キゲン</t>
    </rPh>
    <rPh sb="69" eb="71">
      <t>ニッスウ</t>
    </rPh>
    <rPh sb="72" eb="74">
      <t>セッテイ</t>
    </rPh>
    <phoneticPr fontId="9"/>
  </si>
  <si>
    <t>入力・修正された利用者情報に対して、データの更新時だけでなく、必要に応じて「二重登録」のチェックを行えること。</t>
    <rPh sb="0" eb="2">
      <t>ニュウリョク</t>
    </rPh>
    <rPh sb="3" eb="5">
      <t>シュウセイ</t>
    </rPh>
    <rPh sb="8" eb="11">
      <t>リヨウシャ</t>
    </rPh>
    <rPh sb="11" eb="13">
      <t>ジョウホウ</t>
    </rPh>
    <rPh sb="14" eb="15">
      <t>タイ</t>
    </rPh>
    <rPh sb="22" eb="24">
      <t>コウシン</t>
    </rPh>
    <rPh sb="24" eb="25">
      <t>ジ</t>
    </rPh>
    <rPh sb="31" eb="33">
      <t>ヒツヨウ</t>
    </rPh>
    <rPh sb="34" eb="35">
      <t>オウ</t>
    </rPh>
    <rPh sb="38" eb="40">
      <t>ニジュウ</t>
    </rPh>
    <rPh sb="40" eb="42">
      <t>トウロク</t>
    </rPh>
    <rPh sb="49" eb="50">
      <t>オコナ</t>
    </rPh>
    <phoneticPr fontId="9"/>
  </si>
  <si>
    <t>郵便番号データの検索時に、郵便番号・住所で検索できること。</t>
    <rPh sb="0" eb="4">
      <t>ユウビンバンゴウ</t>
    </rPh>
    <rPh sb="8" eb="10">
      <t>ケンサク</t>
    </rPh>
    <rPh sb="10" eb="11">
      <t>ジ</t>
    </rPh>
    <rPh sb="13" eb="17">
      <t>ユウビンバンゴウ</t>
    </rPh>
    <rPh sb="18" eb="20">
      <t>ジュウショ</t>
    </rPh>
    <rPh sb="21" eb="23">
      <t>ケンサク</t>
    </rPh>
    <phoneticPr fontId="9"/>
  </si>
  <si>
    <t>1回の操作で利用者の期限が自動的に再計算されて設定されること。</t>
    <rPh sb="1" eb="2">
      <t>カイ</t>
    </rPh>
    <rPh sb="3" eb="5">
      <t>ソウサ</t>
    </rPh>
    <rPh sb="6" eb="9">
      <t>リヨウシャ</t>
    </rPh>
    <rPh sb="10" eb="12">
      <t>キゲン</t>
    </rPh>
    <rPh sb="13" eb="16">
      <t>ジドウテキ</t>
    </rPh>
    <rPh sb="17" eb="20">
      <t>サイケイサン</t>
    </rPh>
    <rPh sb="23" eb="25">
      <t>セッテイ</t>
    </rPh>
    <phoneticPr fontId="9"/>
  </si>
  <si>
    <t>利用者カードの再発行に関する理由が登録できること。</t>
    <rPh sb="0" eb="3">
      <t>リヨウシャ</t>
    </rPh>
    <rPh sb="7" eb="10">
      <t>サイハッコウ</t>
    </rPh>
    <rPh sb="11" eb="12">
      <t>カン</t>
    </rPh>
    <rPh sb="14" eb="16">
      <t>リユウ</t>
    </rPh>
    <rPh sb="17" eb="19">
      <t>トウロク</t>
    </rPh>
    <phoneticPr fontId="9"/>
  </si>
  <si>
    <t>予約連絡用と督促用など複数のメールアドレスを使い分ける利用者に対応するなど、利用者情報として管理する項目を自由に設定することができること。</t>
    <rPh sb="0" eb="2">
      <t>ヨヤク</t>
    </rPh>
    <rPh sb="2" eb="5">
      <t>レンラクヨウ</t>
    </rPh>
    <rPh sb="6" eb="8">
      <t>トクソク</t>
    </rPh>
    <rPh sb="8" eb="9">
      <t>ヨウ</t>
    </rPh>
    <rPh sb="11" eb="13">
      <t>フクスウ</t>
    </rPh>
    <rPh sb="22" eb="23">
      <t>ツカ</t>
    </rPh>
    <rPh sb="24" eb="25">
      <t>ワ</t>
    </rPh>
    <rPh sb="27" eb="30">
      <t>リヨウシャ</t>
    </rPh>
    <rPh sb="31" eb="33">
      <t>タイオウ</t>
    </rPh>
    <rPh sb="38" eb="41">
      <t>リヨウシャ</t>
    </rPh>
    <rPh sb="41" eb="43">
      <t>ジョウホウ</t>
    </rPh>
    <rPh sb="46" eb="48">
      <t>カンリ</t>
    </rPh>
    <rPh sb="50" eb="52">
      <t>コウモク</t>
    </rPh>
    <rPh sb="53" eb="55">
      <t>ジユウ</t>
    </rPh>
    <rPh sb="56" eb="58">
      <t>セッテイ</t>
    </rPh>
    <phoneticPr fontId="9"/>
  </si>
  <si>
    <t>利用者登録で扱う項目は、利用者の資格によって制御できること（個人と団体で異なる制御ができること）。</t>
    <rPh sb="0" eb="3">
      <t>リヨウシャ</t>
    </rPh>
    <rPh sb="3" eb="5">
      <t>トウロク</t>
    </rPh>
    <rPh sb="6" eb="7">
      <t>アツカ</t>
    </rPh>
    <rPh sb="8" eb="10">
      <t>コウモク</t>
    </rPh>
    <rPh sb="12" eb="15">
      <t>リヨウシャ</t>
    </rPh>
    <rPh sb="16" eb="18">
      <t>シカク</t>
    </rPh>
    <rPh sb="22" eb="24">
      <t>セイギョ</t>
    </rPh>
    <rPh sb="30" eb="32">
      <t>コジン</t>
    </rPh>
    <rPh sb="33" eb="35">
      <t>ダンタイ</t>
    </rPh>
    <rPh sb="36" eb="37">
      <t>コト</t>
    </rPh>
    <rPh sb="39" eb="41">
      <t>セイギョ</t>
    </rPh>
    <phoneticPr fontId="9"/>
  </si>
  <si>
    <t>利用者への通知メッセージを追加、修正、削除できること。その時、表示期限やＯＰＡＣへの公開有無を設定できること。また、通知メッセージは最初に表示する最優先メッセージを指定できること。</t>
    <rPh sb="16" eb="18">
      <t>シュウセイ</t>
    </rPh>
    <rPh sb="19" eb="21">
      <t>サクジョ</t>
    </rPh>
    <rPh sb="29" eb="30">
      <t>トキ</t>
    </rPh>
    <rPh sb="58" eb="60">
      <t>ツウチ</t>
    </rPh>
    <rPh sb="66" eb="68">
      <t>サイショ</t>
    </rPh>
    <rPh sb="69" eb="71">
      <t>ヒョウジ</t>
    </rPh>
    <rPh sb="73" eb="74">
      <t>サイ</t>
    </rPh>
    <rPh sb="74" eb="76">
      <t>ユウセン</t>
    </rPh>
    <rPh sb="82" eb="84">
      <t>シテイ</t>
    </rPh>
    <phoneticPr fontId="9"/>
  </si>
  <si>
    <t>利用者の通知メッセージを貸出や利用者詳細画面に表示できること。</t>
    <rPh sb="12" eb="14">
      <t>カシダシ</t>
    </rPh>
    <rPh sb="15" eb="18">
      <t>リヨウシャ</t>
    </rPh>
    <rPh sb="18" eb="20">
      <t>ショウサイ</t>
    </rPh>
    <phoneticPr fontId="9"/>
  </si>
  <si>
    <t>通知メッセージは100文字程度の内容を５件以上入力できること。</t>
    <rPh sb="11" eb="13">
      <t>モジ</t>
    </rPh>
    <rPh sb="13" eb="15">
      <t>テイド</t>
    </rPh>
    <rPh sb="16" eb="18">
      <t>ナイヨウ</t>
    </rPh>
    <rPh sb="20" eb="21">
      <t>ケン</t>
    </rPh>
    <rPh sb="21" eb="23">
      <t>イジョウ</t>
    </rPh>
    <rPh sb="23" eb="25">
      <t>ニュウリョク</t>
    </rPh>
    <phoneticPr fontId="6"/>
  </si>
  <si>
    <t>利用者の項目をデータ規則として管理でき、運用開始後でも自由に項目が追加できること。</t>
    <phoneticPr fontId="6"/>
  </si>
  <si>
    <t>（６）　督促管理</t>
    <rPh sb="4" eb="6">
      <t>トクソク</t>
    </rPh>
    <rPh sb="6" eb="8">
      <t>カンリ</t>
    </rPh>
    <phoneticPr fontId="6"/>
  </si>
  <si>
    <t>督促メールの発信、督促はがき、督促一覧の印刷ができること。</t>
    <rPh sb="0" eb="2">
      <t>トクソク</t>
    </rPh>
    <rPh sb="6" eb="8">
      <t>ハッシン</t>
    </rPh>
    <rPh sb="9" eb="11">
      <t>トクソク</t>
    </rPh>
    <rPh sb="15" eb="17">
      <t>トクソク</t>
    </rPh>
    <rPh sb="17" eb="19">
      <t>イチラン</t>
    </rPh>
    <rPh sb="20" eb="22">
      <t>インサツ</t>
    </rPh>
    <phoneticPr fontId="9"/>
  </si>
  <si>
    <t>督促を行った履歴を記録できること。</t>
    <rPh sb="0" eb="2">
      <t>トクソク</t>
    </rPh>
    <rPh sb="3" eb="4">
      <t>オコナ</t>
    </rPh>
    <rPh sb="6" eb="8">
      <t>リレキ</t>
    </rPh>
    <rPh sb="9" eb="11">
      <t>キロク</t>
    </rPh>
    <phoneticPr fontId="6"/>
  </si>
  <si>
    <t>督促を行った場合は督促回数をカウントアップできること。</t>
    <rPh sb="0" eb="2">
      <t>トクソク</t>
    </rPh>
    <rPh sb="3" eb="4">
      <t>オコナ</t>
    </rPh>
    <rPh sb="6" eb="8">
      <t>バアイ</t>
    </rPh>
    <rPh sb="9" eb="11">
      <t>トクソク</t>
    </rPh>
    <rPh sb="11" eb="13">
      <t>カイスウ</t>
    </rPh>
    <phoneticPr fontId="9"/>
  </si>
  <si>
    <t>返却期限日、利用者区分、連絡方法、督促回数等の抽出条件により督促の一覧が表示できること。また、紛失本については除外できること。</t>
    <rPh sb="0" eb="2">
      <t>ヘンキャク</t>
    </rPh>
    <rPh sb="2" eb="4">
      <t>キゲン</t>
    </rPh>
    <rPh sb="4" eb="5">
      <t>ビ</t>
    </rPh>
    <rPh sb="6" eb="9">
      <t>リヨウシャ</t>
    </rPh>
    <rPh sb="9" eb="11">
      <t>クブン</t>
    </rPh>
    <rPh sb="12" eb="14">
      <t>レンラク</t>
    </rPh>
    <rPh sb="14" eb="16">
      <t>ホウホウ</t>
    </rPh>
    <rPh sb="17" eb="19">
      <t>トクソク</t>
    </rPh>
    <rPh sb="19" eb="21">
      <t>カイスウ</t>
    </rPh>
    <rPh sb="21" eb="22">
      <t>トウ</t>
    </rPh>
    <rPh sb="23" eb="25">
      <t>チュウシュツ</t>
    </rPh>
    <rPh sb="25" eb="27">
      <t>ジョウケン</t>
    </rPh>
    <rPh sb="30" eb="32">
      <t>トクソク</t>
    </rPh>
    <rPh sb="33" eb="35">
      <t>イチラン</t>
    </rPh>
    <rPh sb="36" eb="38">
      <t>ヒョウジ</t>
    </rPh>
    <rPh sb="47" eb="49">
      <t>フンシツ</t>
    </rPh>
    <rPh sb="49" eb="50">
      <t>ボン</t>
    </rPh>
    <rPh sb="55" eb="57">
      <t>ジョガイ</t>
    </rPh>
    <phoneticPr fontId="9"/>
  </si>
  <si>
    <t>督促を行わない利用者は督促を除外する設定が可能であること。また一覧の中でそれがわかるような表示があること。</t>
    <rPh sb="0" eb="2">
      <t>トクソク</t>
    </rPh>
    <rPh sb="3" eb="4">
      <t>オコナ</t>
    </rPh>
    <rPh sb="7" eb="10">
      <t>リヨウシャ</t>
    </rPh>
    <rPh sb="11" eb="13">
      <t>トクソク</t>
    </rPh>
    <rPh sb="14" eb="16">
      <t>ジョガイ</t>
    </rPh>
    <rPh sb="18" eb="20">
      <t>セッテイ</t>
    </rPh>
    <rPh sb="21" eb="23">
      <t>カノウ</t>
    </rPh>
    <rPh sb="31" eb="33">
      <t>イチラン</t>
    </rPh>
    <rPh sb="34" eb="35">
      <t>ナカ</t>
    </rPh>
    <rPh sb="45" eb="47">
      <t>ヒョウジ</t>
    </rPh>
    <phoneticPr fontId="9"/>
  </si>
  <si>
    <t>督促の連絡のために利用者毎に督促資料がまとめて表示できること。（督促者の一覧が表示できること。）</t>
    <rPh sb="0" eb="2">
      <t>トクソク</t>
    </rPh>
    <rPh sb="3" eb="5">
      <t>レンラク</t>
    </rPh>
    <rPh sb="9" eb="12">
      <t>リヨウシャ</t>
    </rPh>
    <rPh sb="12" eb="13">
      <t>ゴト</t>
    </rPh>
    <rPh sb="14" eb="16">
      <t>トクソク</t>
    </rPh>
    <rPh sb="16" eb="18">
      <t>シリョウ</t>
    </rPh>
    <rPh sb="23" eb="25">
      <t>ヒョウジ</t>
    </rPh>
    <rPh sb="32" eb="34">
      <t>トクソク</t>
    </rPh>
    <rPh sb="34" eb="35">
      <t>シャ</t>
    </rPh>
    <rPh sb="36" eb="38">
      <t>イチラン</t>
    </rPh>
    <rPh sb="39" eb="41">
      <t>ヒョウジ</t>
    </rPh>
    <phoneticPr fontId="9"/>
  </si>
  <si>
    <t>延滞期間の設定は任意で設定変更ができること。</t>
    <rPh sb="0" eb="2">
      <t>エンタイ</t>
    </rPh>
    <rPh sb="2" eb="4">
      <t>キカン</t>
    </rPh>
    <rPh sb="5" eb="7">
      <t>セッテイ</t>
    </rPh>
    <rPh sb="8" eb="10">
      <t>ニンイ</t>
    </rPh>
    <rPh sb="11" eb="13">
      <t>セッテイ</t>
    </rPh>
    <rPh sb="13" eb="15">
      <t>ヘンコウ</t>
    </rPh>
    <phoneticPr fontId="9"/>
  </si>
  <si>
    <t>長期延滞資料を一括して除籍できること。</t>
    <rPh sb="0" eb="2">
      <t>チョウキ</t>
    </rPh>
    <rPh sb="2" eb="4">
      <t>エンタイ</t>
    </rPh>
    <rPh sb="4" eb="6">
      <t>シリョウ</t>
    </rPh>
    <rPh sb="7" eb="9">
      <t>イッカツ</t>
    </rPh>
    <rPh sb="11" eb="13">
      <t>ジョセキ</t>
    </rPh>
    <phoneticPr fontId="9"/>
  </si>
  <si>
    <t>長期延滞利用者に対し、利用制限をかけることができること。利用制限として貸出停止期間を設ける場合、貸出停止状態の解除を任意に実施できること。</t>
    <rPh sb="0" eb="2">
      <t>チョウキ</t>
    </rPh>
    <rPh sb="2" eb="4">
      <t>エンタイ</t>
    </rPh>
    <rPh sb="4" eb="7">
      <t>リヨウシャ</t>
    </rPh>
    <rPh sb="8" eb="9">
      <t>タイ</t>
    </rPh>
    <rPh sb="11" eb="13">
      <t>リヨウ</t>
    </rPh>
    <rPh sb="13" eb="15">
      <t>セイゲン</t>
    </rPh>
    <rPh sb="28" eb="30">
      <t>リヨウ</t>
    </rPh>
    <rPh sb="30" eb="32">
      <t>セイゲン</t>
    </rPh>
    <rPh sb="35" eb="37">
      <t>カシダシ</t>
    </rPh>
    <rPh sb="37" eb="39">
      <t>テイシ</t>
    </rPh>
    <rPh sb="39" eb="41">
      <t>キカン</t>
    </rPh>
    <rPh sb="42" eb="43">
      <t>モウ</t>
    </rPh>
    <rPh sb="45" eb="47">
      <t>バアイ</t>
    </rPh>
    <rPh sb="48" eb="50">
      <t>カシダシ</t>
    </rPh>
    <rPh sb="50" eb="52">
      <t>テイシ</t>
    </rPh>
    <rPh sb="52" eb="54">
      <t>ジョウタイ</t>
    </rPh>
    <rPh sb="55" eb="57">
      <t>カイジョ</t>
    </rPh>
    <rPh sb="58" eb="60">
      <t>ニンイ</t>
    </rPh>
    <rPh sb="61" eb="63">
      <t>ジッシ</t>
    </rPh>
    <phoneticPr fontId="9"/>
  </si>
  <si>
    <t>督促情報には、資料番号/タイトル/巻次/著者/督促回数/利用者カード番号/利用者氏名/連絡先などが一覧表示されること。</t>
    <rPh sb="0" eb="2">
      <t>トクソク</t>
    </rPh>
    <rPh sb="2" eb="4">
      <t>ジョウホウ</t>
    </rPh>
    <rPh sb="7" eb="9">
      <t>シリョウ</t>
    </rPh>
    <rPh sb="9" eb="11">
      <t>バンゴウ</t>
    </rPh>
    <rPh sb="17" eb="18">
      <t>カン</t>
    </rPh>
    <rPh sb="18" eb="19">
      <t>ツギ</t>
    </rPh>
    <rPh sb="20" eb="22">
      <t>チョシャ</t>
    </rPh>
    <rPh sb="23" eb="25">
      <t>トクソク</t>
    </rPh>
    <rPh sb="25" eb="27">
      <t>カイスウ</t>
    </rPh>
    <rPh sb="34" eb="36">
      <t>バンゴウ</t>
    </rPh>
    <rPh sb="37" eb="40">
      <t>リヨウシャ</t>
    </rPh>
    <rPh sb="40" eb="42">
      <t>シメイ</t>
    </rPh>
    <rPh sb="43" eb="46">
      <t>レンラクサキ</t>
    </rPh>
    <rPh sb="49" eb="51">
      <t>イチラン</t>
    </rPh>
    <phoneticPr fontId="9"/>
  </si>
  <si>
    <t>一覧から該当利用者の修正画面に遷移し、情報を修正できること。</t>
    <rPh sb="0" eb="2">
      <t>イチラン</t>
    </rPh>
    <rPh sb="4" eb="6">
      <t>ガイトウ</t>
    </rPh>
    <rPh sb="6" eb="9">
      <t>リヨウシャ</t>
    </rPh>
    <rPh sb="10" eb="12">
      <t>シュウセイ</t>
    </rPh>
    <rPh sb="12" eb="14">
      <t>ガメン</t>
    </rPh>
    <rPh sb="15" eb="17">
      <t>センイ</t>
    </rPh>
    <rPh sb="19" eb="21">
      <t>ジョウホウ</t>
    </rPh>
    <rPh sb="22" eb="24">
      <t>シュウセイ</t>
    </rPh>
    <phoneticPr fontId="9"/>
  </si>
  <si>
    <t>督促を行った場合は、電話・ハガキ発送等の督促状況を管理し、返却までの履歴を確認できること。</t>
    <rPh sb="0" eb="2">
      <t>トクソク</t>
    </rPh>
    <rPh sb="3" eb="4">
      <t>オコナ</t>
    </rPh>
    <rPh sb="6" eb="8">
      <t>バアイ</t>
    </rPh>
    <rPh sb="10" eb="12">
      <t>デンワ</t>
    </rPh>
    <rPh sb="16" eb="18">
      <t>ハッソウ</t>
    </rPh>
    <rPh sb="18" eb="19">
      <t>トウ</t>
    </rPh>
    <rPh sb="20" eb="22">
      <t>トクソク</t>
    </rPh>
    <rPh sb="22" eb="24">
      <t>ジョウキョウ</t>
    </rPh>
    <rPh sb="25" eb="27">
      <t>カンリ</t>
    </rPh>
    <rPh sb="29" eb="31">
      <t>ヘンキャク</t>
    </rPh>
    <rPh sb="34" eb="36">
      <t>リレキ</t>
    </rPh>
    <rPh sb="37" eb="39">
      <t>カクニン</t>
    </rPh>
    <phoneticPr fontId="9"/>
  </si>
  <si>
    <t>返却日より一定期間返却されない資料はＯＰＡＣの蔵書検索の対象から外れること。</t>
    <rPh sb="0" eb="2">
      <t>ヘンキャク</t>
    </rPh>
    <rPh sb="2" eb="3">
      <t>ビ</t>
    </rPh>
    <rPh sb="5" eb="7">
      <t>イッテイ</t>
    </rPh>
    <rPh sb="7" eb="9">
      <t>キカン</t>
    </rPh>
    <rPh sb="9" eb="11">
      <t>ヘンキャク</t>
    </rPh>
    <rPh sb="15" eb="17">
      <t>シリョウ</t>
    </rPh>
    <rPh sb="23" eb="25">
      <t>ゾウショ</t>
    </rPh>
    <rPh sb="25" eb="27">
      <t>ケンサク</t>
    </rPh>
    <rPh sb="28" eb="30">
      <t>タイショウ</t>
    </rPh>
    <rPh sb="32" eb="33">
      <t>ハズ</t>
    </rPh>
    <phoneticPr fontId="9"/>
  </si>
  <si>
    <t>督促メール、督促はがきの文言は督促回数に応じて変更できること。</t>
    <rPh sb="0" eb="2">
      <t>トクソク</t>
    </rPh>
    <rPh sb="6" eb="8">
      <t>トクソク</t>
    </rPh>
    <rPh sb="12" eb="14">
      <t>モンゴン</t>
    </rPh>
    <rPh sb="15" eb="17">
      <t>トクソク</t>
    </rPh>
    <rPh sb="17" eb="19">
      <t>カイスウ</t>
    </rPh>
    <rPh sb="20" eb="21">
      <t>オウ</t>
    </rPh>
    <rPh sb="23" eb="25">
      <t>ヘンコウ</t>
    </rPh>
    <phoneticPr fontId="9"/>
  </si>
  <si>
    <t>督促メールがエラーで利用者に届かなかった場合、エラーとなったメールアドレスやその利用者番号・利用者氏名が確認できること。</t>
    <rPh sb="0" eb="2">
      <t>トクソク</t>
    </rPh>
    <rPh sb="10" eb="13">
      <t>リヨウシャ</t>
    </rPh>
    <rPh sb="14" eb="15">
      <t>トド</t>
    </rPh>
    <rPh sb="20" eb="22">
      <t>バアイ</t>
    </rPh>
    <rPh sb="40" eb="43">
      <t>リヨウシャ</t>
    </rPh>
    <rPh sb="43" eb="45">
      <t>バンゴウ</t>
    </rPh>
    <rPh sb="46" eb="49">
      <t>リヨウシャ</t>
    </rPh>
    <rPh sb="49" eb="51">
      <t>シメイ</t>
    </rPh>
    <rPh sb="52" eb="54">
      <t>カクニン</t>
    </rPh>
    <phoneticPr fontId="9"/>
  </si>
  <si>
    <t>督促メールは、実際に督促状態になってから指定した日数を経過した時点で発信できること。</t>
    <rPh sb="0" eb="2">
      <t>トクソク</t>
    </rPh>
    <rPh sb="7" eb="9">
      <t>ジッサイ</t>
    </rPh>
    <rPh sb="10" eb="12">
      <t>トクソク</t>
    </rPh>
    <rPh sb="12" eb="14">
      <t>ジョウタイ</t>
    </rPh>
    <rPh sb="20" eb="22">
      <t>シテイ</t>
    </rPh>
    <rPh sb="24" eb="26">
      <t>ニッスウ</t>
    </rPh>
    <rPh sb="27" eb="29">
      <t>ケイカ</t>
    </rPh>
    <rPh sb="31" eb="33">
      <t>ジテン</t>
    </rPh>
    <rPh sb="34" eb="36">
      <t>ハッシン</t>
    </rPh>
    <phoneticPr fontId="9"/>
  </si>
  <si>
    <t>（７）　予約管理</t>
    <rPh sb="4" eb="6">
      <t>ヨヤク</t>
    </rPh>
    <rPh sb="6" eb="8">
      <t>カンリ</t>
    </rPh>
    <phoneticPr fontId="6"/>
  </si>
  <si>
    <t>予約受付日、利用可能となった日、予約取置期限日などを指定して予約を一覧表示し、利用者名、資料名、予約日、取置期限日などを確認しながら、利用者へ連絡できること。</t>
    <rPh sb="0" eb="2">
      <t>ヨヤク</t>
    </rPh>
    <rPh sb="2" eb="4">
      <t>ウケツケ</t>
    </rPh>
    <rPh sb="4" eb="5">
      <t>ヒ</t>
    </rPh>
    <rPh sb="6" eb="8">
      <t>リヨウ</t>
    </rPh>
    <rPh sb="8" eb="10">
      <t>カノウ</t>
    </rPh>
    <rPh sb="14" eb="15">
      <t>ヒ</t>
    </rPh>
    <rPh sb="16" eb="18">
      <t>ヨヤク</t>
    </rPh>
    <rPh sb="18" eb="19">
      <t>ト</t>
    </rPh>
    <rPh sb="19" eb="20">
      <t>オ</t>
    </rPh>
    <rPh sb="20" eb="22">
      <t>キゲン</t>
    </rPh>
    <rPh sb="22" eb="23">
      <t>ヒ</t>
    </rPh>
    <rPh sb="26" eb="28">
      <t>シテイ</t>
    </rPh>
    <rPh sb="30" eb="32">
      <t>ヨヤク</t>
    </rPh>
    <rPh sb="33" eb="35">
      <t>イチラン</t>
    </rPh>
    <rPh sb="35" eb="37">
      <t>ヒョウジ</t>
    </rPh>
    <rPh sb="39" eb="42">
      <t>リヨウシャ</t>
    </rPh>
    <rPh sb="42" eb="43">
      <t>メイ</t>
    </rPh>
    <rPh sb="44" eb="46">
      <t>シリョウ</t>
    </rPh>
    <rPh sb="46" eb="47">
      <t>メイ</t>
    </rPh>
    <rPh sb="48" eb="50">
      <t>ヨヤク</t>
    </rPh>
    <rPh sb="50" eb="51">
      <t>ヒ</t>
    </rPh>
    <rPh sb="52" eb="53">
      <t>ト</t>
    </rPh>
    <rPh sb="53" eb="54">
      <t>オ</t>
    </rPh>
    <rPh sb="54" eb="56">
      <t>キゲン</t>
    </rPh>
    <rPh sb="56" eb="57">
      <t>ヒ</t>
    </rPh>
    <rPh sb="60" eb="62">
      <t>カクニン</t>
    </rPh>
    <rPh sb="67" eb="70">
      <t>リヨウシャ</t>
    </rPh>
    <rPh sb="71" eb="73">
      <t>レンラク</t>
    </rPh>
    <phoneticPr fontId="6"/>
  </si>
  <si>
    <t>選択した予約の受取館などを修正できること。</t>
    <rPh sb="0" eb="2">
      <t>センタク</t>
    </rPh>
    <rPh sb="4" eb="6">
      <t>ヨヤク</t>
    </rPh>
    <rPh sb="7" eb="8">
      <t>ウ</t>
    </rPh>
    <rPh sb="8" eb="9">
      <t>ト</t>
    </rPh>
    <rPh sb="9" eb="10">
      <t>カン</t>
    </rPh>
    <rPh sb="13" eb="15">
      <t>シュウセイ</t>
    </rPh>
    <phoneticPr fontId="6"/>
  </si>
  <si>
    <t>予約取置期限メールを自動発信ができること。予約の取置期限が近づいた時、または期限が切れた時にメールで案内することができること。</t>
    <rPh sb="0" eb="2">
      <t>ヨヤク</t>
    </rPh>
    <rPh sb="2" eb="4">
      <t>トリオキ</t>
    </rPh>
    <rPh sb="4" eb="6">
      <t>キゲン</t>
    </rPh>
    <rPh sb="10" eb="12">
      <t>ジドウ</t>
    </rPh>
    <rPh sb="12" eb="14">
      <t>ハッシン</t>
    </rPh>
    <rPh sb="21" eb="23">
      <t>ヨヤク</t>
    </rPh>
    <rPh sb="24" eb="26">
      <t>トリオキ</t>
    </rPh>
    <rPh sb="26" eb="28">
      <t>キゲン</t>
    </rPh>
    <rPh sb="29" eb="30">
      <t>チカ</t>
    </rPh>
    <rPh sb="33" eb="34">
      <t>トキ</t>
    </rPh>
    <rPh sb="38" eb="40">
      <t>キゲン</t>
    </rPh>
    <rPh sb="41" eb="42">
      <t>キ</t>
    </rPh>
    <rPh sb="44" eb="45">
      <t>トキ</t>
    </rPh>
    <rPh sb="50" eb="52">
      <t>アンナイ</t>
    </rPh>
    <phoneticPr fontId="6"/>
  </si>
  <si>
    <t>3</t>
    <phoneticPr fontId="6"/>
  </si>
  <si>
    <t>資料検索</t>
    <rPh sb="0" eb="2">
      <t>シリョウ</t>
    </rPh>
    <rPh sb="2" eb="4">
      <t>ケンサク</t>
    </rPh>
    <phoneticPr fontId="6"/>
  </si>
  <si>
    <t>単独項目による検索として、資料番号、MARC番号、ISBN(10桁、13桁）等の項目で検索ができること。</t>
    <phoneticPr fontId="6"/>
  </si>
  <si>
    <t>内容細目や、目次情報、書評情報なども検索対象とできること。</t>
    <rPh sb="0" eb="2">
      <t>ナイヨウ</t>
    </rPh>
    <rPh sb="2" eb="4">
      <t>サイモク</t>
    </rPh>
    <rPh sb="6" eb="8">
      <t>モクジ</t>
    </rPh>
    <rPh sb="8" eb="10">
      <t>ジョウホウ</t>
    </rPh>
    <rPh sb="11" eb="13">
      <t>ショヒョウ</t>
    </rPh>
    <rPh sb="13" eb="15">
      <t>ジョウホウ</t>
    </rPh>
    <rPh sb="18" eb="20">
      <t>ケンサク</t>
    </rPh>
    <rPh sb="20" eb="22">
      <t>タイショウ</t>
    </rPh>
    <phoneticPr fontId="6"/>
  </si>
  <si>
    <t>請求記号検索（別置記号、請求記号での検索）ができること。</t>
    <rPh sb="0" eb="2">
      <t>セイキュウ</t>
    </rPh>
    <rPh sb="2" eb="4">
      <t>キゴウ</t>
    </rPh>
    <rPh sb="4" eb="6">
      <t>ケンサク</t>
    </rPh>
    <rPh sb="7" eb="8">
      <t>ベツ</t>
    </rPh>
    <rPh sb="8" eb="9">
      <t>オ</t>
    </rPh>
    <rPh sb="9" eb="11">
      <t>キゴウ</t>
    </rPh>
    <rPh sb="12" eb="14">
      <t>セイキュウ</t>
    </rPh>
    <rPh sb="14" eb="16">
      <t>キゴウ</t>
    </rPh>
    <rPh sb="18" eb="20">
      <t>ケンサク</t>
    </rPh>
    <phoneticPr fontId="9"/>
  </si>
  <si>
    <t>検索項目をすべて検索するキーワード検索ができること。</t>
    <rPh sb="0" eb="2">
      <t>ケンサク</t>
    </rPh>
    <rPh sb="2" eb="4">
      <t>コウモク</t>
    </rPh>
    <rPh sb="8" eb="10">
      <t>ケンサク</t>
    </rPh>
    <rPh sb="17" eb="19">
      <t>ケンサク</t>
    </rPh>
    <phoneticPr fontId="9"/>
  </si>
  <si>
    <t>図書、雑誌、AV資料等の資料の種別に関係なく横断的に検索ができること。</t>
    <rPh sb="0" eb="2">
      <t>トショ</t>
    </rPh>
    <rPh sb="3" eb="5">
      <t>ザッシ</t>
    </rPh>
    <rPh sb="8" eb="10">
      <t>シリョウ</t>
    </rPh>
    <rPh sb="10" eb="11">
      <t>トウ</t>
    </rPh>
    <rPh sb="12" eb="14">
      <t>シリョウ</t>
    </rPh>
    <rPh sb="15" eb="17">
      <t>シュベツ</t>
    </rPh>
    <rPh sb="18" eb="20">
      <t>カンケイ</t>
    </rPh>
    <rPh sb="22" eb="25">
      <t>オウダンテキ</t>
    </rPh>
    <rPh sb="26" eb="28">
      <t>ケンサク</t>
    </rPh>
    <phoneticPr fontId="9"/>
  </si>
  <si>
    <t>一般書や児童書、郷土資料などの区分や出版年、所蔵する館、場所での絞り込み検索もできること。</t>
    <rPh sb="0" eb="3">
      <t>イッパンショ</t>
    </rPh>
    <rPh sb="4" eb="7">
      <t>ジドウショ</t>
    </rPh>
    <rPh sb="8" eb="10">
      <t>キョウド</t>
    </rPh>
    <rPh sb="10" eb="12">
      <t>シリョウ</t>
    </rPh>
    <rPh sb="15" eb="17">
      <t>クブン</t>
    </rPh>
    <rPh sb="18" eb="21">
      <t>シュッパンネン</t>
    </rPh>
    <rPh sb="22" eb="24">
      <t>ショゾウ</t>
    </rPh>
    <rPh sb="26" eb="27">
      <t>カン</t>
    </rPh>
    <rPh sb="28" eb="30">
      <t>バショ</t>
    </rPh>
    <rPh sb="32" eb="33">
      <t>シボ</t>
    </rPh>
    <rPh sb="34" eb="35">
      <t>コ</t>
    </rPh>
    <rPh sb="36" eb="38">
      <t>ケンサク</t>
    </rPh>
    <phoneticPr fontId="9"/>
  </si>
  <si>
    <t>検索時に指定した文字数が少ない場合には、完全一致検索に切り替えるか、そのまま検索を続行するかを選択できること。</t>
    <rPh sb="0" eb="2">
      <t>ケンサク</t>
    </rPh>
    <rPh sb="2" eb="3">
      <t>ジ</t>
    </rPh>
    <rPh sb="4" eb="6">
      <t>シテイ</t>
    </rPh>
    <rPh sb="8" eb="10">
      <t>モジ</t>
    </rPh>
    <rPh sb="10" eb="11">
      <t>スウ</t>
    </rPh>
    <rPh sb="12" eb="13">
      <t>スク</t>
    </rPh>
    <rPh sb="15" eb="17">
      <t>バアイ</t>
    </rPh>
    <rPh sb="20" eb="22">
      <t>カンゼン</t>
    </rPh>
    <rPh sb="22" eb="24">
      <t>イッチ</t>
    </rPh>
    <rPh sb="24" eb="26">
      <t>ケンサク</t>
    </rPh>
    <rPh sb="27" eb="28">
      <t>キ</t>
    </rPh>
    <rPh sb="29" eb="30">
      <t>カ</t>
    </rPh>
    <rPh sb="38" eb="40">
      <t>ケンサク</t>
    </rPh>
    <rPh sb="41" eb="43">
      <t>ゾッコウ</t>
    </rPh>
    <rPh sb="47" eb="49">
      <t>センタク</t>
    </rPh>
    <phoneticPr fontId="6"/>
  </si>
  <si>
    <t>所蔵の有無にかかわらず、登録された全目録データを対象とした検索を行うことができること。また、所蔵しているものだけを絞り込んだ検索もできること。</t>
    <rPh sb="0" eb="2">
      <t>ショゾウ</t>
    </rPh>
    <rPh sb="3" eb="5">
      <t>ウム</t>
    </rPh>
    <rPh sb="12" eb="14">
      <t>トウロク</t>
    </rPh>
    <rPh sb="17" eb="18">
      <t>ゼン</t>
    </rPh>
    <rPh sb="24" eb="26">
      <t>タイショウ</t>
    </rPh>
    <rPh sb="29" eb="31">
      <t>ケンサク</t>
    </rPh>
    <rPh sb="32" eb="33">
      <t>オコナ</t>
    </rPh>
    <rPh sb="46" eb="48">
      <t>ショゾウ</t>
    </rPh>
    <rPh sb="57" eb="58">
      <t>シボ</t>
    </rPh>
    <rPh sb="59" eb="60">
      <t>コ</t>
    </rPh>
    <rPh sb="62" eb="64">
      <t>ケンサク</t>
    </rPh>
    <phoneticPr fontId="9"/>
  </si>
  <si>
    <t>検索した結果は履歴として残し、再検索をしなくても履歴を選択することで資料一覧が再表示できること。</t>
    <rPh sb="0" eb="2">
      <t>ケンサク</t>
    </rPh>
    <rPh sb="4" eb="6">
      <t>ケッカ</t>
    </rPh>
    <rPh sb="7" eb="9">
      <t>リレキ</t>
    </rPh>
    <rPh sb="12" eb="13">
      <t>ノコ</t>
    </rPh>
    <rPh sb="15" eb="16">
      <t>サイ</t>
    </rPh>
    <rPh sb="16" eb="18">
      <t>ケンサク</t>
    </rPh>
    <rPh sb="24" eb="26">
      <t>リレキ</t>
    </rPh>
    <rPh sb="27" eb="29">
      <t>センタク</t>
    </rPh>
    <rPh sb="34" eb="36">
      <t>シリョウ</t>
    </rPh>
    <rPh sb="36" eb="38">
      <t>イチラン</t>
    </rPh>
    <rPh sb="39" eb="40">
      <t>サイ</t>
    </rPh>
    <rPh sb="40" eb="42">
      <t>ヒョウジ</t>
    </rPh>
    <phoneticPr fontId="9"/>
  </si>
  <si>
    <t>履歴から検索条件を復元できること。復元した検索条件に検索条件の追加・変更を行い、新たに検索できること。</t>
    <rPh sb="0" eb="2">
      <t>リレキ</t>
    </rPh>
    <rPh sb="4" eb="6">
      <t>ケンサク</t>
    </rPh>
    <rPh sb="6" eb="8">
      <t>ジョウケン</t>
    </rPh>
    <rPh sb="9" eb="11">
      <t>フクゲン</t>
    </rPh>
    <rPh sb="17" eb="19">
      <t>フクゲン</t>
    </rPh>
    <rPh sb="21" eb="23">
      <t>ケンサク</t>
    </rPh>
    <rPh sb="23" eb="25">
      <t>ジョウケン</t>
    </rPh>
    <rPh sb="26" eb="28">
      <t>ケンサク</t>
    </rPh>
    <rPh sb="28" eb="30">
      <t>ジョウケン</t>
    </rPh>
    <rPh sb="31" eb="33">
      <t>ツイカ</t>
    </rPh>
    <rPh sb="34" eb="36">
      <t>ヘンコウ</t>
    </rPh>
    <rPh sb="37" eb="38">
      <t>オコナ</t>
    </rPh>
    <rPh sb="40" eb="41">
      <t>アラ</t>
    </rPh>
    <rPh sb="43" eb="45">
      <t>ケンサク</t>
    </rPh>
    <phoneticPr fontId="9"/>
  </si>
  <si>
    <t>検索履歴は、その端末で業務を終了するまで保持され、検索画面を閉じるだけではクリアされないこと。また履歴をクリアしたい時は、操作してクリアできること。</t>
    <rPh sb="0" eb="2">
      <t>ケンサク</t>
    </rPh>
    <rPh sb="2" eb="4">
      <t>リレキ</t>
    </rPh>
    <rPh sb="8" eb="10">
      <t>タンマツ</t>
    </rPh>
    <rPh sb="11" eb="13">
      <t>ギョウム</t>
    </rPh>
    <rPh sb="14" eb="16">
      <t>シュウリョウ</t>
    </rPh>
    <rPh sb="20" eb="22">
      <t>ホジ</t>
    </rPh>
    <rPh sb="25" eb="27">
      <t>ケンサク</t>
    </rPh>
    <rPh sb="27" eb="29">
      <t>ガメン</t>
    </rPh>
    <rPh sb="30" eb="31">
      <t>ト</t>
    </rPh>
    <rPh sb="49" eb="51">
      <t>リレキ</t>
    </rPh>
    <rPh sb="58" eb="59">
      <t>トキ</t>
    </rPh>
    <rPh sb="61" eb="63">
      <t>ソウサ</t>
    </rPh>
    <phoneticPr fontId="9"/>
  </si>
  <si>
    <t>入力した検索条件をクリアして新たな検索条件で資料検索を行うことができること。</t>
    <rPh sb="0" eb="2">
      <t>ニュウリョク</t>
    </rPh>
    <rPh sb="4" eb="6">
      <t>ケンサク</t>
    </rPh>
    <rPh sb="6" eb="8">
      <t>ジョウケン</t>
    </rPh>
    <rPh sb="14" eb="15">
      <t>アラ</t>
    </rPh>
    <rPh sb="17" eb="19">
      <t>ケンサク</t>
    </rPh>
    <rPh sb="19" eb="21">
      <t>ジョウケン</t>
    </rPh>
    <rPh sb="22" eb="24">
      <t>シリョウ</t>
    </rPh>
    <rPh sb="24" eb="26">
      <t>ケンサク</t>
    </rPh>
    <rPh sb="27" eb="28">
      <t>オコナ</t>
    </rPh>
    <phoneticPr fontId="9"/>
  </si>
  <si>
    <t>資料のタイトルや著者と内容細目のタイトルや著者で掛け合わせた検索ができること。</t>
    <rPh sb="0" eb="2">
      <t>シリョウ</t>
    </rPh>
    <rPh sb="8" eb="10">
      <t>チョシャ</t>
    </rPh>
    <rPh sb="11" eb="13">
      <t>ナイヨウ</t>
    </rPh>
    <rPh sb="13" eb="15">
      <t>サイモク</t>
    </rPh>
    <rPh sb="21" eb="23">
      <t>チョシャ</t>
    </rPh>
    <rPh sb="24" eb="25">
      <t>カ</t>
    </rPh>
    <rPh sb="26" eb="27">
      <t>ア</t>
    </rPh>
    <rPh sb="30" eb="32">
      <t>ケンサク</t>
    </rPh>
    <phoneticPr fontId="9"/>
  </si>
  <si>
    <t>複合検索用として検索条件を入力する欄を複数持ち、検索条件を複数指定した複合検索ができること。複合検索時にキーワードが空白で分かちされていた場合、個々の項目内でAND検索をすることも可能なこと。</t>
    <rPh sb="0" eb="2">
      <t>フクゴウ</t>
    </rPh>
    <rPh sb="2" eb="4">
      <t>ケンサク</t>
    </rPh>
    <rPh sb="4" eb="5">
      <t>ヨウ</t>
    </rPh>
    <rPh sb="8" eb="10">
      <t>ケンサク</t>
    </rPh>
    <rPh sb="10" eb="12">
      <t>ジョウケン</t>
    </rPh>
    <rPh sb="13" eb="15">
      <t>ニュウリョク</t>
    </rPh>
    <rPh sb="17" eb="18">
      <t>ラン</t>
    </rPh>
    <rPh sb="19" eb="21">
      <t>フクスウ</t>
    </rPh>
    <rPh sb="21" eb="22">
      <t>モ</t>
    </rPh>
    <rPh sb="24" eb="26">
      <t>ケンサク</t>
    </rPh>
    <rPh sb="26" eb="28">
      <t>ジョウケン</t>
    </rPh>
    <rPh sb="29" eb="31">
      <t>フクスウ</t>
    </rPh>
    <rPh sb="31" eb="33">
      <t>シテイ</t>
    </rPh>
    <rPh sb="35" eb="37">
      <t>フクゴウ</t>
    </rPh>
    <rPh sb="37" eb="39">
      <t>ケンサク</t>
    </rPh>
    <rPh sb="46" eb="48">
      <t>フクゴウ</t>
    </rPh>
    <rPh sb="48" eb="50">
      <t>ケンサク</t>
    </rPh>
    <rPh sb="50" eb="51">
      <t>ジ</t>
    </rPh>
    <rPh sb="58" eb="60">
      <t>クウハク</t>
    </rPh>
    <rPh sb="61" eb="62">
      <t>ワ</t>
    </rPh>
    <rPh sb="69" eb="71">
      <t>バアイ</t>
    </rPh>
    <rPh sb="72" eb="74">
      <t>ココ</t>
    </rPh>
    <rPh sb="75" eb="77">
      <t>コウモク</t>
    </rPh>
    <rPh sb="77" eb="78">
      <t>ナイ</t>
    </rPh>
    <rPh sb="82" eb="84">
      <t>ケンサク</t>
    </rPh>
    <rPh sb="90" eb="92">
      <t>カノウ</t>
    </rPh>
    <phoneticPr fontId="9"/>
  </si>
  <si>
    <t>項目の掛け合わせ条件としてAND、OR、NOT検索ができること。</t>
    <rPh sb="0" eb="2">
      <t>コウモク</t>
    </rPh>
    <rPh sb="3" eb="4">
      <t>カ</t>
    </rPh>
    <rPh sb="5" eb="6">
      <t>ア</t>
    </rPh>
    <rPh sb="8" eb="10">
      <t>ジョウケン</t>
    </rPh>
    <phoneticPr fontId="9"/>
  </si>
  <si>
    <t>検索項目ごとに中間、前方、後方、完全の指定ができること。</t>
    <rPh sb="0" eb="2">
      <t>ケンサク</t>
    </rPh>
    <rPh sb="2" eb="4">
      <t>コウモク</t>
    </rPh>
    <rPh sb="7" eb="9">
      <t>チュウカン</t>
    </rPh>
    <rPh sb="10" eb="12">
      <t>ゼンポウ</t>
    </rPh>
    <rPh sb="13" eb="15">
      <t>コウホウ</t>
    </rPh>
    <rPh sb="16" eb="18">
      <t>カンゼン</t>
    </rPh>
    <rPh sb="19" eb="21">
      <t>シテイ</t>
    </rPh>
    <phoneticPr fontId="9"/>
  </si>
  <si>
    <t>検索項目をデータ規則として管理でき、運用開始後でも自由に項目が追加できること。</t>
    <rPh sb="0" eb="2">
      <t>ケンサク</t>
    </rPh>
    <rPh sb="2" eb="4">
      <t>コウモク</t>
    </rPh>
    <rPh sb="8" eb="10">
      <t>キソク</t>
    </rPh>
    <rPh sb="13" eb="15">
      <t>カンリ</t>
    </rPh>
    <rPh sb="18" eb="20">
      <t>ウンヨウ</t>
    </rPh>
    <rPh sb="20" eb="23">
      <t>カイシゴ</t>
    </rPh>
    <rPh sb="25" eb="27">
      <t>ジユウ</t>
    </rPh>
    <rPh sb="28" eb="30">
      <t>コウモク</t>
    </rPh>
    <rPh sb="31" eb="33">
      <t>ツイカ</t>
    </rPh>
    <phoneticPr fontId="9"/>
  </si>
  <si>
    <t>タイトル、人名、出版者、一般件名の検索項目から典拠を参照した検索ができること。典拠の相互参照検索が可能なこと。</t>
    <rPh sb="5" eb="6">
      <t>ヒト</t>
    </rPh>
    <rPh sb="6" eb="7">
      <t>メイ</t>
    </rPh>
    <rPh sb="8" eb="10">
      <t>シュッパン</t>
    </rPh>
    <rPh sb="10" eb="11">
      <t>シャ</t>
    </rPh>
    <rPh sb="12" eb="14">
      <t>イッパン</t>
    </rPh>
    <rPh sb="14" eb="16">
      <t>ケンメイ</t>
    </rPh>
    <rPh sb="17" eb="19">
      <t>ケンサク</t>
    </rPh>
    <rPh sb="19" eb="20">
      <t>コウ</t>
    </rPh>
    <rPh sb="20" eb="21">
      <t>メ</t>
    </rPh>
    <rPh sb="23" eb="25">
      <t>テンキョ</t>
    </rPh>
    <rPh sb="26" eb="28">
      <t>サンショウ</t>
    </rPh>
    <rPh sb="30" eb="32">
      <t>ケンサク</t>
    </rPh>
    <rPh sb="39" eb="41">
      <t>テンキョ</t>
    </rPh>
    <rPh sb="42" eb="44">
      <t>ソウゴ</t>
    </rPh>
    <rPh sb="44" eb="46">
      <t>サンショウ</t>
    </rPh>
    <rPh sb="46" eb="48">
      <t>ケンサク</t>
    </rPh>
    <rPh sb="49" eb="51">
      <t>カノウ</t>
    </rPh>
    <phoneticPr fontId="9"/>
  </si>
  <si>
    <t>同名異人を区別した典拠検索が可能なこと。また、異名同人の典拠検索が可能なこと。</t>
    <rPh sb="0" eb="2">
      <t>ドウメイ</t>
    </rPh>
    <rPh sb="2" eb="4">
      <t>イジン</t>
    </rPh>
    <rPh sb="5" eb="7">
      <t>クベツ</t>
    </rPh>
    <rPh sb="9" eb="11">
      <t>テンキョ</t>
    </rPh>
    <rPh sb="11" eb="13">
      <t>ケンサク</t>
    </rPh>
    <rPh sb="14" eb="16">
      <t>カノウ</t>
    </rPh>
    <rPh sb="23" eb="24">
      <t>コト</t>
    </rPh>
    <rPh sb="24" eb="25">
      <t>メイ</t>
    </rPh>
    <rPh sb="25" eb="27">
      <t>ドウジン</t>
    </rPh>
    <rPh sb="28" eb="30">
      <t>テンキョ</t>
    </rPh>
    <rPh sb="30" eb="32">
      <t>ケンサク</t>
    </rPh>
    <rPh sb="33" eb="35">
      <t>カノウ</t>
    </rPh>
    <phoneticPr fontId="9"/>
  </si>
  <si>
    <t>検索結果一覧や資料詳細から目録データ・資料・発注・予約の情報が表示でき、それらの修正画面へ移動できること。</t>
    <rPh sb="0" eb="2">
      <t>ケンサク</t>
    </rPh>
    <rPh sb="2" eb="4">
      <t>ケッカ</t>
    </rPh>
    <rPh sb="4" eb="6">
      <t>イチラン</t>
    </rPh>
    <rPh sb="7" eb="9">
      <t>シリョウ</t>
    </rPh>
    <rPh sb="9" eb="11">
      <t>ショウサイ</t>
    </rPh>
    <rPh sb="19" eb="21">
      <t>シリョウ</t>
    </rPh>
    <rPh sb="22" eb="24">
      <t>ハッチュウ</t>
    </rPh>
    <rPh sb="25" eb="27">
      <t>ヨヤク</t>
    </rPh>
    <rPh sb="28" eb="30">
      <t>ジョウホウ</t>
    </rPh>
    <rPh sb="31" eb="33">
      <t>ヒョウジ</t>
    </rPh>
    <rPh sb="40" eb="42">
      <t>シュウセイ</t>
    </rPh>
    <rPh sb="42" eb="44">
      <t>ガメン</t>
    </rPh>
    <rPh sb="45" eb="47">
      <t>イドウ</t>
    </rPh>
    <phoneticPr fontId="9"/>
  </si>
  <si>
    <t>検索結果一覧は、書名、著者、出版者、分類、出版年、ISBNなどが表示され、その資料を所蔵しているかどうか、利用可能であるかどうかを分かりやすく表示できること。検索結果一覧に所蔵数や貸出可能数、予約数、発注数などが表示できること。</t>
    <rPh sb="0" eb="2">
      <t>ケンサク</t>
    </rPh>
    <rPh sb="2" eb="4">
      <t>ケッカ</t>
    </rPh>
    <rPh sb="4" eb="6">
      <t>イチラン</t>
    </rPh>
    <rPh sb="16" eb="17">
      <t>シャ</t>
    </rPh>
    <rPh sb="32" eb="34">
      <t>ヒョウジ</t>
    </rPh>
    <rPh sb="42" eb="44">
      <t>ショゾウ</t>
    </rPh>
    <rPh sb="53" eb="55">
      <t>リヨウ</t>
    </rPh>
    <rPh sb="55" eb="57">
      <t>カノウ</t>
    </rPh>
    <rPh sb="65" eb="66">
      <t>ワ</t>
    </rPh>
    <rPh sb="71" eb="73">
      <t>ヒョウジ</t>
    </rPh>
    <rPh sb="79" eb="81">
      <t>ケンサク</t>
    </rPh>
    <rPh sb="81" eb="83">
      <t>ケッカ</t>
    </rPh>
    <rPh sb="83" eb="85">
      <t>イチラン</t>
    </rPh>
    <rPh sb="86" eb="88">
      <t>ショゾウ</t>
    </rPh>
    <rPh sb="88" eb="89">
      <t>スウ</t>
    </rPh>
    <rPh sb="90" eb="92">
      <t>カシダシ</t>
    </rPh>
    <rPh sb="92" eb="94">
      <t>カノウ</t>
    </rPh>
    <rPh sb="94" eb="95">
      <t>スウ</t>
    </rPh>
    <rPh sb="96" eb="98">
      <t>ヨヤク</t>
    </rPh>
    <rPh sb="98" eb="99">
      <t>スウ</t>
    </rPh>
    <rPh sb="100" eb="102">
      <t>ハッチュウ</t>
    </rPh>
    <rPh sb="102" eb="103">
      <t>スウ</t>
    </rPh>
    <rPh sb="106" eb="108">
      <t>ヒョウジ</t>
    </rPh>
    <phoneticPr fontId="9"/>
  </si>
  <si>
    <t>上記の項目以外に検索結果一覧として表示させたい項目がある場合には、必要に応じて検索結果一覧で表示する項目の種類と長さ、位置を自由に設定でき、横スクロールにより容易に参照できること。</t>
    <rPh sb="0" eb="2">
      <t>ジョウキ</t>
    </rPh>
    <rPh sb="3" eb="5">
      <t>コウモク</t>
    </rPh>
    <rPh sb="5" eb="7">
      <t>イガイ</t>
    </rPh>
    <rPh sb="8" eb="10">
      <t>ケンサク</t>
    </rPh>
    <rPh sb="10" eb="12">
      <t>ケッカ</t>
    </rPh>
    <rPh sb="12" eb="14">
      <t>イチラン</t>
    </rPh>
    <rPh sb="17" eb="19">
      <t>ヒョウジ</t>
    </rPh>
    <rPh sb="23" eb="25">
      <t>コウモク</t>
    </rPh>
    <rPh sb="28" eb="30">
      <t>バアイ</t>
    </rPh>
    <rPh sb="33" eb="35">
      <t>ヒツヨウ</t>
    </rPh>
    <rPh sb="36" eb="37">
      <t>オウ</t>
    </rPh>
    <rPh sb="39" eb="41">
      <t>ケンサク</t>
    </rPh>
    <rPh sb="41" eb="43">
      <t>ケッカ</t>
    </rPh>
    <rPh sb="43" eb="45">
      <t>イチラン</t>
    </rPh>
    <rPh sb="46" eb="48">
      <t>ヒョウジ</t>
    </rPh>
    <rPh sb="50" eb="52">
      <t>コウモク</t>
    </rPh>
    <rPh sb="53" eb="55">
      <t>シュルイ</t>
    </rPh>
    <rPh sb="56" eb="57">
      <t>ナガ</t>
    </rPh>
    <rPh sb="59" eb="61">
      <t>イチ</t>
    </rPh>
    <rPh sb="62" eb="64">
      <t>ジユウ</t>
    </rPh>
    <rPh sb="65" eb="67">
      <t>セッテイ</t>
    </rPh>
    <rPh sb="70" eb="71">
      <t>ヨコ</t>
    </rPh>
    <rPh sb="79" eb="81">
      <t>ヨウイ</t>
    </rPh>
    <rPh sb="82" eb="84">
      <t>サンショウ</t>
    </rPh>
    <phoneticPr fontId="9"/>
  </si>
  <si>
    <t>貸出開始日に満たない資料は、貸出可能数として換算しない運用にも対応できること。</t>
    <phoneticPr fontId="9"/>
  </si>
  <si>
    <t>検索結果一覧から選択した資料の詳細画面を表示できること。詳細画面には書誌情報を詳しく表示でき、書誌項目単位にタグ＋データの形式ですべてのデータも表示できること。</t>
    <rPh sb="0" eb="2">
      <t>ケンサク</t>
    </rPh>
    <rPh sb="2" eb="4">
      <t>ケッカ</t>
    </rPh>
    <rPh sb="4" eb="6">
      <t>イチラン</t>
    </rPh>
    <rPh sb="8" eb="10">
      <t>センタク</t>
    </rPh>
    <rPh sb="12" eb="14">
      <t>シリョウ</t>
    </rPh>
    <rPh sb="15" eb="17">
      <t>ショウサイ</t>
    </rPh>
    <rPh sb="17" eb="19">
      <t>ガメン</t>
    </rPh>
    <rPh sb="20" eb="22">
      <t>ヒョウジ</t>
    </rPh>
    <rPh sb="28" eb="30">
      <t>ショウサイ</t>
    </rPh>
    <rPh sb="30" eb="32">
      <t>ガメン</t>
    </rPh>
    <rPh sb="34" eb="36">
      <t>ショシ</t>
    </rPh>
    <rPh sb="36" eb="38">
      <t>ジョウホウ</t>
    </rPh>
    <rPh sb="39" eb="40">
      <t>クワ</t>
    </rPh>
    <rPh sb="42" eb="44">
      <t>ヒョウジ</t>
    </rPh>
    <rPh sb="47" eb="49">
      <t>ショシ</t>
    </rPh>
    <rPh sb="49" eb="51">
      <t>コウモク</t>
    </rPh>
    <rPh sb="51" eb="53">
      <t>タンイ</t>
    </rPh>
    <rPh sb="61" eb="63">
      <t>ケイシキ</t>
    </rPh>
    <rPh sb="72" eb="74">
      <t>ヒョウジ</t>
    </rPh>
    <phoneticPr fontId="9"/>
  </si>
  <si>
    <t>資料の詳細画面で、それぞれの所蔵情報を選択したとき、受入日や状態変更日、最終返却日等が表示されること。</t>
    <rPh sb="0" eb="2">
      <t>シリョウ</t>
    </rPh>
    <rPh sb="3" eb="5">
      <t>ショウサイ</t>
    </rPh>
    <rPh sb="5" eb="7">
      <t>ガメン</t>
    </rPh>
    <rPh sb="14" eb="16">
      <t>ショゾウ</t>
    </rPh>
    <rPh sb="16" eb="18">
      <t>ジョウホウ</t>
    </rPh>
    <rPh sb="19" eb="21">
      <t>センタク</t>
    </rPh>
    <rPh sb="26" eb="28">
      <t>ウケイレ</t>
    </rPh>
    <rPh sb="28" eb="29">
      <t>ビ</t>
    </rPh>
    <rPh sb="30" eb="32">
      <t>ジョウタイ</t>
    </rPh>
    <rPh sb="32" eb="34">
      <t>ヘンコウ</t>
    </rPh>
    <rPh sb="34" eb="35">
      <t>ヒ</t>
    </rPh>
    <rPh sb="36" eb="38">
      <t>サイシュウ</t>
    </rPh>
    <rPh sb="38" eb="40">
      <t>ヘンキャク</t>
    </rPh>
    <rPh sb="40" eb="42">
      <t>ビナド</t>
    </rPh>
    <rPh sb="43" eb="45">
      <t>ヒョウジ</t>
    </rPh>
    <phoneticPr fontId="9"/>
  </si>
  <si>
    <t>資料の詳細画面には、その資料の所蔵や予約、発注に関する件数やそれぞれの明細も表示できること。</t>
    <rPh sb="0" eb="2">
      <t>シリョウ</t>
    </rPh>
    <rPh sb="3" eb="5">
      <t>ショウサイ</t>
    </rPh>
    <rPh sb="5" eb="7">
      <t>ガメン</t>
    </rPh>
    <rPh sb="12" eb="14">
      <t>シリョウ</t>
    </rPh>
    <rPh sb="15" eb="17">
      <t>ショゾウ</t>
    </rPh>
    <rPh sb="18" eb="20">
      <t>ヨヤク</t>
    </rPh>
    <rPh sb="21" eb="23">
      <t>ハッチュウ</t>
    </rPh>
    <rPh sb="24" eb="25">
      <t>カン</t>
    </rPh>
    <rPh sb="27" eb="29">
      <t>ケンスウ</t>
    </rPh>
    <rPh sb="35" eb="37">
      <t>メイサイ</t>
    </rPh>
    <rPh sb="38" eb="40">
      <t>ヒョウジ</t>
    </rPh>
    <phoneticPr fontId="6"/>
  </si>
  <si>
    <t>雑誌は発行年月日で絞り込んで一覧表示できること。</t>
    <rPh sb="0" eb="2">
      <t>ザッシ</t>
    </rPh>
    <rPh sb="3" eb="5">
      <t>ハッコウ</t>
    </rPh>
    <rPh sb="5" eb="8">
      <t>ネンガッピ</t>
    </rPh>
    <rPh sb="9" eb="10">
      <t>シボ</t>
    </rPh>
    <rPh sb="11" eb="12">
      <t>コ</t>
    </rPh>
    <rPh sb="14" eb="16">
      <t>イチラン</t>
    </rPh>
    <rPh sb="16" eb="18">
      <t>ヒョウジ</t>
    </rPh>
    <phoneticPr fontId="9"/>
  </si>
  <si>
    <t>資料の状態として貸出可能な冊数、所蔵している冊数、発注中の冊数が表示されること。それらの数は自館分および全館分が表示できること。</t>
    <rPh sb="0" eb="2">
      <t>シリョウ</t>
    </rPh>
    <rPh sb="3" eb="5">
      <t>ジョウタイ</t>
    </rPh>
    <rPh sb="8" eb="10">
      <t>カシダシ</t>
    </rPh>
    <rPh sb="10" eb="12">
      <t>カノウ</t>
    </rPh>
    <rPh sb="13" eb="14">
      <t>サツ</t>
    </rPh>
    <rPh sb="14" eb="15">
      <t>スウ</t>
    </rPh>
    <rPh sb="16" eb="18">
      <t>ショゾウ</t>
    </rPh>
    <rPh sb="22" eb="23">
      <t>サツ</t>
    </rPh>
    <rPh sb="23" eb="24">
      <t>スウ</t>
    </rPh>
    <rPh sb="25" eb="27">
      <t>ハッチュウ</t>
    </rPh>
    <rPh sb="27" eb="28">
      <t>チュウ</t>
    </rPh>
    <rPh sb="29" eb="31">
      <t>サツスウ</t>
    </rPh>
    <rPh sb="32" eb="34">
      <t>ヒョウジ</t>
    </rPh>
    <rPh sb="44" eb="45">
      <t>カズ</t>
    </rPh>
    <rPh sb="46" eb="47">
      <t>ジ</t>
    </rPh>
    <rPh sb="47" eb="48">
      <t>カン</t>
    </rPh>
    <rPh sb="48" eb="49">
      <t>ブン</t>
    </rPh>
    <rPh sb="52" eb="54">
      <t>ゼンカン</t>
    </rPh>
    <rPh sb="54" eb="55">
      <t>ブン</t>
    </rPh>
    <rPh sb="56" eb="58">
      <t>ヒョウジ</t>
    </rPh>
    <phoneticPr fontId="9"/>
  </si>
  <si>
    <t>内容細目が一覧表示できること。</t>
    <rPh sb="0" eb="2">
      <t>ナイヨウ</t>
    </rPh>
    <rPh sb="2" eb="4">
      <t>サイモク</t>
    </rPh>
    <rPh sb="5" eb="7">
      <t>イチラン</t>
    </rPh>
    <rPh sb="7" eb="9">
      <t>ヒョウジ</t>
    </rPh>
    <phoneticPr fontId="9"/>
  </si>
  <si>
    <t>検索値を空白区切りで並べることでAND検索ができること。</t>
    <rPh sb="0" eb="2">
      <t>ケンサク</t>
    </rPh>
    <rPh sb="2" eb="3">
      <t>アタイ</t>
    </rPh>
    <rPh sb="4" eb="6">
      <t>クウハク</t>
    </rPh>
    <rPh sb="6" eb="8">
      <t>クギ</t>
    </rPh>
    <rPh sb="10" eb="11">
      <t>ナラ</t>
    </rPh>
    <rPh sb="19" eb="21">
      <t>ケンサク</t>
    </rPh>
    <phoneticPr fontId="9"/>
  </si>
  <si>
    <t>検索結果を印刷したり、CSV形式で出力したりできること。</t>
    <rPh sb="0" eb="2">
      <t>ケンサク</t>
    </rPh>
    <rPh sb="2" eb="4">
      <t>ケッカ</t>
    </rPh>
    <rPh sb="5" eb="7">
      <t>インサツ</t>
    </rPh>
    <rPh sb="14" eb="16">
      <t>ケイシキ</t>
    </rPh>
    <rPh sb="17" eb="19">
      <t>シュツリョク</t>
    </rPh>
    <phoneticPr fontId="9"/>
  </si>
  <si>
    <t>検索結果一覧画面から1度のボタン操作で、検索結果全件がまとめてファイルに吐き出されること。</t>
    <rPh sb="0" eb="2">
      <t>ケンサク</t>
    </rPh>
    <rPh sb="2" eb="4">
      <t>ケッカ</t>
    </rPh>
    <rPh sb="4" eb="6">
      <t>イチラン</t>
    </rPh>
    <rPh sb="6" eb="8">
      <t>ガメン</t>
    </rPh>
    <rPh sb="11" eb="12">
      <t>ド</t>
    </rPh>
    <rPh sb="16" eb="18">
      <t>ソウサ</t>
    </rPh>
    <rPh sb="36" eb="37">
      <t>ハ</t>
    </rPh>
    <rPh sb="38" eb="39">
      <t>ダ</t>
    </rPh>
    <phoneticPr fontId="9"/>
  </si>
  <si>
    <t>検索結果からいくつかの資料を選択し、選択された資料だけを一覧印刷できること。</t>
    <rPh sb="0" eb="2">
      <t>ケンサク</t>
    </rPh>
    <rPh sb="2" eb="4">
      <t>ケッカ</t>
    </rPh>
    <rPh sb="11" eb="13">
      <t>シリョウ</t>
    </rPh>
    <rPh sb="14" eb="16">
      <t>センタク</t>
    </rPh>
    <rPh sb="18" eb="20">
      <t>センタク</t>
    </rPh>
    <rPh sb="23" eb="25">
      <t>シリョウ</t>
    </rPh>
    <rPh sb="28" eb="30">
      <t>イチラン</t>
    </rPh>
    <rPh sb="30" eb="32">
      <t>インサツ</t>
    </rPh>
    <phoneticPr fontId="6"/>
  </si>
  <si>
    <t>検索の該当件数は、検索画面に表示され、該当結果が多過ぎる場合は、条件を追加して再検索できること。</t>
    <rPh sb="0" eb="2">
      <t>ケンサク</t>
    </rPh>
    <rPh sb="3" eb="5">
      <t>ガイトウ</t>
    </rPh>
    <rPh sb="5" eb="7">
      <t>ケンスウ</t>
    </rPh>
    <rPh sb="9" eb="11">
      <t>ケンサク</t>
    </rPh>
    <rPh sb="11" eb="13">
      <t>ガメン</t>
    </rPh>
    <rPh sb="14" eb="16">
      <t>ヒョウジ</t>
    </rPh>
    <rPh sb="19" eb="21">
      <t>ガイトウ</t>
    </rPh>
    <rPh sb="21" eb="23">
      <t>ケッカ</t>
    </rPh>
    <rPh sb="24" eb="26">
      <t>オオス</t>
    </rPh>
    <rPh sb="28" eb="30">
      <t>バアイ</t>
    </rPh>
    <rPh sb="32" eb="34">
      <t>ジョウケン</t>
    </rPh>
    <rPh sb="35" eb="37">
      <t>ツイカ</t>
    </rPh>
    <rPh sb="39" eb="40">
      <t>サイ</t>
    </rPh>
    <rPh sb="40" eb="42">
      <t>ケンサク</t>
    </rPh>
    <phoneticPr fontId="9"/>
  </si>
  <si>
    <t>検索結果一覧でタイトル、著者、叢書、件名を選択して、一覧画面から関連する検索ができること。関連した検索の結果一覧から元の一覧へ簡単な操作で戻れること。</t>
    <rPh sb="0" eb="2">
      <t>ケンサク</t>
    </rPh>
    <rPh sb="2" eb="4">
      <t>ケッカ</t>
    </rPh>
    <rPh sb="4" eb="6">
      <t>イチラン</t>
    </rPh>
    <rPh sb="12" eb="14">
      <t>チョシャ</t>
    </rPh>
    <rPh sb="15" eb="16">
      <t>クサムラ</t>
    </rPh>
    <rPh sb="16" eb="17">
      <t>ショ</t>
    </rPh>
    <rPh sb="18" eb="20">
      <t>ケンメイ</t>
    </rPh>
    <rPh sb="21" eb="23">
      <t>センタク</t>
    </rPh>
    <rPh sb="26" eb="28">
      <t>イチラン</t>
    </rPh>
    <rPh sb="28" eb="30">
      <t>ガメン</t>
    </rPh>
    <rPh sb="32" eb="34">
      <t>カンレン</t>
    </rPh>
    <rPh sb="36" eb="38">
      <t>ケンサク</t>
    </rPh>
    <rPh sb="45" eb="47">
      <t>カンレン</t>
    </rPh>
    <rPh sb="49" eb="51">
      <t>ケンサク</t>
    </rPh>
    <rPh sb="52" eb="54">
      <t>ケッカ</t>
    </rPh>
    <rPh sb="54" eb="56">
      <t>イチラン</t>
    </rPh>
    <rPh sb="58" eb="59">
      <t>モト</t>
    </rPh>
    <rPh sb="60" eb="62">
      <t>イチラン</t>
    </rPh>
    <rPh sb="63" eb="65">
      <t>カンタン</t>
    </rPh>
    <rPh sb="66" eb="68">
      <t>ソウサ</t>
    </rPh>
    <rPh sb="69" eb="70">
      <t>モド</t>
    </rPh>
    <phoneticPr fontId="9"/>
  </si>
  <si>
    <t>ＣＤやDVDなどで沢山の内容細目がある時、曲名と作曲者で検索する時に、他の曲の作曲者が間違えて検索されないこと（交響曲１番：ベートヴェンと交響曲２番：ハイドンの場合、交響曲１番 AND ハイドンでは検索されないこと）。</t>
    <rPh sb="9" eb="11">
      <t>タクサン</t>
    </rPh>
    <rPh sb="12" eb="14">
      <t>ナイヨウ</t>
    </rPh>
    <rPh sb="14" eb="16">
      <t>サイモク</t>
    </rPh>
    <rPh sb="19" eb="20">
      <t>トキ</t>
    </rPh>
    <rPh sb="21" eb="22">
      <t>キョク</t>
    </rPh>
    <rPh sb="22" eb="23">
      <t>メイ</t>
    </rPh>
    <rPh sb="24" eb="27">
      <t>サッキョクシャ</t>
    </rPh>
    <rPh sb="28" eb="30">
      <t>ケンサク</t>
    </rPh>
    <rPh sb="32" eb="33">
      <t>トキ</t>
    </rPh>
    <rPh sb="35" eb="36">
      <t>ホカ</t>
    </rPh>
    <rPh sb="37" eb="38">
      <t>キョク</t>
    </rPh>
    <rPh sb="39" eb="42">
      <t>サッキョクシャ</t>
    </rPh>
    <rPh sb="43" eb="45">
      <t>マチガ</t>
    </rPh>
    <rPh sb="47" eb="49">
      <t>ケンサク</t>
    </rPh>
    <rPh sb="56" eb="59">
      <t>コウキョウキョク</t>
    </rPh>
    <rPh sb="60" eb="61">
      <t>バン</t>
    </rPh>
    <rPh sb="69" eb="72">
      <t>コウキョウキョク</t>
    </rPh>
    <rPh sb="73" eb="74">
      <t>バン</t>
    </rPh>
    <rPh sb="80" eb="82">
      <t>バアイ</t>
    </rPh>
    <rPh sb="83" eb="86">
      <t>コウキョウキョク</t>
    </rPh>
    <rPh sb="87" eb="88">
      <t>バン</t>
    </rPh>
    <rPh sb="99" eb="101">
      <t>ケンサク</t>
    </rPh>
    <phoneticPr fontId="9"/>
  </si>
  <si>
    <t>資料レシートが印刷でき、書庫出納で利用できること。資料レシートは書誌情報のみの簡易なもの、及び、選択した資料の情報（資料番号、請求記号、館、場所、状態等）を追加した詳細なものの２種類印刷可能であること。</t>
    <rPh sb="0" eb="2">
      <t>シリョウ</t>
    </rPh>
    <rPh sb="7" eb="9">
      <t>インサツ</t>
    </rPh>
    <rPh sb="12" eb="14">
      <t>ショコ</t>
    </rPh>
    <rPh sb="14" eb="16">
      <t>スイトウ</t>
    </rPh>
    <rPh sb="17" eb="19">
      <t>リヨウ</t>
    </rPh>
    <rPh sb="25" eb="27">
      <t>シリョウ</t>
    </rPh>
    <rPh sb="32" eb="34">
      <t>ショシ</t>
    </rPh>
    <rPh sb="34" eb="36">
      <t>ジョウホウ</t>
    </rPh>
    <rPh sb="39" eb="41">
      <t>カンイ</t>
    </rPh>
    <rPh sb="45" eb="46">
      <t>オヨ</t>
    </rPh>
    <rPh sb="48" eb="50">
      <t>センタク</t>
    </rPh>
    <rPh sb="52" eb="54">
      <t>シリョウ</t>
    </rPh>
    <rPh sb="55" eb="57">
      <t>ジョウホウ</t>
    </rPh>
    <rPh sb="58" eb="60">
      <t>シリョウ</t>
    </rPh>
    <rPh sb="60" eb="62">
      <t>バンゴウ</t>
    </rPh>
    <rPh sb="63" eb="65">
      <t>セイキュウ</t>
    </rPh>
    <rPh sb="65" eb="67">
      <t>キゴウ</t>
    </rPh>
    <rPh sb="68" eb="69">
      <t>カン</t>
    </rPh>
    <rPh sb="70" eb="72">
      <t>バショ</t>
    </rPh>
    <rPh sb="73" eb="75">
      <t>ジョウタイ</t>
    </rPh>
    <rPh sb="75" eb="76">
      <t>ナド</t>
    </rPh>
    <rPh sb="78" eb="80">
      <t>ツイカ</t>
    </rPh>
    <rPh sb="82" eb="84">
      <t>ショウサイ</t>
    </rPh>
    <rPh sb="89" eb="91">
      <t>シュルイ</t>
    </rPh>
    <rPh sb="91" eb="93">
      <t>インサツ</t>
    </rPh>
    <rPh sb="93" eb="95">
      <t>カノウ</t>
    </rPh>
    <phoneticPr fontId="9"/>
  </si>
  <si>
    <t>検索履歴の掛け合わせを行い、複数の検索条件を掛けあわせての検索が行えること。また、論理演算記号として「AND」「OR」「NOT」が利用できること。</t>
    <rPh sb="0" eb="2">
      <t>ケンサク</t>
    </rPh>
    <rPh sb="2" eb="4">
      <t>リレキ</t>
    </rPh>
    <rPh sb="5" eb="6">
      <t>カ</t>
    </rPh>
    <rPh sb="7" eb="8">
      <t>ア</t>
    </rPh>
    <rPh sb="11" eb="12">
      <t>オコナ</t>
    </rPh>
    <rPh sb="14" eb="16">
      <t>フクスウ</t>
    </rPh>
    <rPh sb="17" eb="19">
      <t>ケンサク</t>
    </rPh>
    <rPh sb="19" eb="21">
      <t>ジョウケン</t>
    </rPh>
    <rPh sb="22" eb="23">
      <t>カ</t>
    </rPh>
    <rPh sb="29" eb="31">
      <t>ケンサク</t>
    </rPh>
    <rPh sb="32" eb="33">
      <t>オコナ</t>
    </rPh>
    <rPh sb="41" eb="43">
      <t>ロンリ</t>
    </rPh>
    <rPh sb="43" eb="45">
      <t>エンザン</t>
    </rPh>
    <rPh sb="45" eb="47">
      <t>キゴウ</t>
    </rPh>
    <rPh sb="65" eb="67">
      <t>リヨウ</t>
    </rPh>
    <phoneticPr fontId="9"/>
  </si>
  <si>
    <t>検索式を直接入力した検索ができること（title = 'ワガハイワ%' など）。</t>
    <rPh sb="0" eb="2">
      <t>ケンサク</t>
    </rPh>
    <rPh sb="2" eb="3">
      <t>シキ</t>
    </rPh>
    <rPh sb="4" eb="6">
      <t>チョクセツ</t>
    </rPh>
    <rPh sb="6" eb="8">
      <t>ニュウリョク</t>
    </rPh>
    <rPh sb="10" eb="12">
      <t>ケンサク</t>
    </rPh>
    <phoneticPr fontId="9"/>
  </si>
  <si>
    <t>内容細目のみを対象とした検索ができること。</t>
    <rPh sb="0" eb="2">
      <t>ナイヨウ</t>
    </rPh>
    <rPh sb="2" eb="4">
      <t>サイモク</t>
    </rPh>
    <rPh sb="7" eb="9">
      <t>タイショウ</t>
    </rPh>
    <rPh sb="12" eb="14">
      <t>ケンサク</t>
    </rPh>
    <phoneticPr fontId="9"/>
  </si>
  <si>
    <t>4</t>
    <phoneticPr fontId="6"/>
  </si>
  <si>
    <t>整理業務</t>
    <rPh sb="0" eb="2">
      <t>セイリ</t>
    </rPh>
    <rPh sb="2" eb="4">
      <t>ギョウム</t>
    </rPh>
    <phoneticPr fontId="6"/>
  </si>
  <si>
    <t>（１）　目録管理</t>
    <rPh sb="4" eb="6">
      <t>モクロク</t>
    </rPh>
    <rPh sb="6" eb="8">
      <t>カンリ</t>
    </rPh>
    <phoneticPr fontId="6"/>
  </si>
  <si>
    <t>可変長データが扱え、MARC情報を漏れなく登録できること。書誌項目は、TRC/MARC（Tタイプ）に準拠した項目が取り扱えること。</t>
    <rPh sb="0" eb="3">
      <t>カヘンチョウ</t>
    </rPh>
    <rPh sb="7" eb="8">
      <t>アツカ</t>
    </rPh>
    <rPh sb="14" eb="16">
      <t>ジョウホウ</t>
    </rPh>
    <rPh sb="17" eb="18">
      <t>モ</t>
    </rPh>
    <rPh sb="21" eb="23">
      <t>トウロク</t>
    </rPh>
    <phoneticPr fontId="6"/>
  </si>
  <si>
    <t>TRCの新刊全件MARC、抽出MARC、典拠ファイル及び内容細目ファイル等をTooliを使用した一括データ受け取り（データデリバリ）及び、個別一件ごとのMARCのダウンロードにより登録できること。</t>
    <phoneticPr fontId="9"/>
  </si>
  <si>
    <t>国立国会図書館のNDLサーチからダウンロードしたJAPAN/MARC21を取り込んで取り扱えること。</t>
    <phoneticPr fontId="9"/>
  </si>
  <si>
    <t>MARC情報がない場合は、登録画面で新規登録ができること。</t>
    <rPh sb="4" eb="6">
      <t>ジョウホウ</t>
    </rPh>
    <rPh sb="9" eb="11">
      <t>バアイ</t>
    </rPh>
    <rPh sb="13" eb="15">
      <t>トウロク</t>
    </rPh>
    <rPh sb="15" eb="17">
      <t>ガメン</t>
    </rPh>
    <rPh sb="18" eb="20">
      <t>シンキ</t>
    </rPh>
    <rPh sb="20" eb="22">
      <t>トウロク</t>
    </rPh>
    <phoneticPr fontId="9"/>
  </si>
  <si>
    <t>目録データは、図書、雑誌、視聴覚資料などの種類を指定して作成できること。</t>
    <rPh sb="0" eb="2">
      <t>モクロク</t>
    </rPh>
    <rPh sb="7" eb="9">
      <t>トショ</t>
    </rPh>
    <rPh sb="10" eb="12">
      <t>ザッシ</t>
    </rPh>
    <rPh sb="13" eb="16">
      <t>シチョウカク</t>
    </rPh>
    <rPh sb="16" eb="18">
      <t>シリョウ</t>
    </rPh>
    <rPh sb="21" eb="23">
      <t>シュルイ</t>
    </rPh>
    <rPh sb="24" eb="26">
      <t>シテイ</t>
    </rPh>
    <rPh sb="28" eb="30">
      <t>サクセイ</t>
    </rPh>
    <phoneticPr fontId="9"/>
  </si>
  <si>
    <t>資料検索や、ISBN、MARC番号、雑誌コードなどの指定で目録データを呼び出すことができること。</t>
    <rPh sb="0" eb="2">
      <t>シリョウ</t>
    </rPh>
    <rPh sb="2" eb="4">
      <t>ケンサク</t>
    </rPh>
    <rPh sb="15" eb="17">
      <t>バンゴウ</t>
    </rPh>
    <rPh sb="18" eb="20">
      <t>ザッシ</t>
    </rPh>
    <rPh sb="26" eb="28">
      <t>シテイ</t>
    </rPh>
    <rPh sb="29" eb="31">
      <t>モクロク</t>
    </rPh>
    <rPh sb="35" eb="36">
      <t>ヨ</t>
    </rPh>
    <rPh sb="37" eb="38">
      <t>ダ</t>
    </rPh>
    <phoneticPr fontId="9"/>
  </si>
  <si>
    <t>登録済の目録データを呼び出して複写登録ができること。（元データを流用した新規登録）</t>
    <rPh sb="0" eb="2">
      <t>トウロク</t>
    </rPh>
    <rPh sb="2" eb="3">
      <t>スミ</t>
    </rPh>
    <rPh sb="4" eb="6">
      <t>モクロク</t>
    </rPh>
    <rPh sb="10" eb="11">
      <t>ヨ</t>
    </rPh>
    <rPh sb="12" eb="13">
      <t>ダ</t>
    </rPh>
    <rPh sb="15" eb="17">
      <t>フクシャ</t>
    </rPh>
    <rPh sb="17" eb="19">
      <t>トウロク</t>
    </rPh>
    <phoneticPr fontId="9"/>
  </si>
  <si>
    <t>目録データ、雑誌の巻号データには、内容細目を登録できること。</t>
    <rPh sb="0" eb="2">
      <t>モクロク</t>
    </rPh>
    <rPh sb="6" eb="8">
      <t>ザッシ</t>
    </rPh>
    <rPh sb="9" eb="11">
      <t>カンゴウ</t>
    </rPh>
    <rPh sb="17" eb="19">
      <t>ナイヨウ</t>
    </rPh>
    <rPh sb="19" eb="21">
      <t>サイモク</t>
    </rPh>
    <rPh sb="22" eb="24">
      <t>トウロク</t>
    </rPh>
    <phoneticPr fontId="9"/>
  </si>
  <si>
    <t>目録項目に、必須入力の指定ができ、必須項目が入力されていない場合はメッセージやアラームで通知できる。</t>
    <rPh sb="0" eb="2">
      <t>モクロク</t>
    </rPh>
    <rPh sb="2" eb="4">
      <t>コウモク</t>
    </rPh>
    <rPh sb="6" eb="8">
      <t>ヒッス</t>
    </rPh>
    <rPh sb="8" eb="10">
      <t>ニュウリョク</t>
    </rPh>
    <rPh sb="11" eb="13">
      <t>シテイ</t>
    </rPh>
    <rPh sb="17" eb="19">
      <t>ヒッス</t>
    </rPh>
    <rPh sb="19" eb="21">
      <t>コウモク</t>
    </rPh>
    <rPh sb="22" eb="24">
      <t>ニュウリョク</t>
    </rPh>
    <rPh sb="30" eb="32">
      <t>バアイ</t>
    </rPh>
    <rPh sb="44" eb="46">
      <t>ツウチ</t>
    </rPh>
    <phoneticPr fontId="9"/>
  </si>
  <si>
    <t>書誌登録時に、資料の内容により登録する書誌項目のレベルを指定できること。</t>
    <phoneticPr fontId="9"/>
  </si>
  <si>
    <t>書誌項目については、半角・全角など表記が混在しない仕組みとして、全角指定、半角指定、全半角指定、数字指定や、項目の長さの指定が可能であること。</t>
    <rPh sb="0" eb="2">
      <t>ショシ</t>
    </rPh>
    <rPh sb="2" eb="4">
      <t>コウモク</t>
    </rPh>
    <rPh sb="10" eb="12">
      <t>ハンカク</t>
    </rPh>
    <rPh sb="13" eb="15">
      <t>ゼンカク</t>
    </rPh>
    <rPh sb="17" eb="19">
      <t>ヒョウキ</t>
    </rPh>
    <rPh sb="20" eb="22">
      <t>コンザイ</t>
    </rPh>
    <rPh sb="25" eb="27">
      <t>シク</t>
    </rPh>
    <rPh sb="32" eb="34">
      <t>ゼンカク</t>
    </rPh>
    <rPh sb="34" eb="36">
      <t>シテイ</t>
    </rPh>
    <rPh sb="37" eb="39">
      <t>ハンカク</t>
    </rPh>
    <rPh sb="39" eb="41">
      <t>シテイ</t>
    </rPh>
    <rPh sb="42" eb="43">
      <t>ゼン</t>
    </rPh>
    <rPh sb="43" eb="45">
      <t>ハンカク</t>
    </rPh>
    <rPh sb="45" eb="47">
      <t>シテイ</t>
    </rPh>
    <rPh sb="48" eb="50">
      <t>スウジ</t>
    </rPh>
    <rPh sb="50" eb="52">
      <t>シテイ</t>
    </rPh>
    <rPh sb="54" eb="56">
      <t>コウモク</t>
    </rPh>
    <rPh sb="57" eb="58">
      <t>ナガ</t>
    </rPh>
    <rPh sb="60" eb="62">
      <t>シテイ</t>
    </rPh>
    <rPh sb="63" eb="65">
      <t>カノウ</t>
    </rPh>
    <phoneticPr fontId="9"/>
  </si>
  <si>
    <t>書誌登録時に、資料の内容により登録する書誌項目のレベルを指定できること。</t>
    <rPh sb="0" eb="2">
      <t>ショシ</t>
    </rPh>
    <rPh sb="2" eb="4">
      <t>トウロク</t>
    </rPh>
    <rPh sb="4" eb="5">
      <t>ジ</t>
    </rPh>
    <rPh sb="7" eb="9">
      <t>シリョウ</t>
    </rPh>
    <rPh sb="10" eb="12">
      <t>ナイヨウ</t>
    </rPh>
    <rPh sb="15" eb="17">
      <t>トウロク</t>
    </rPh>
    <rPh sb="19" eb="21">
      <t>ショシ</t>
    </rPh>
    <rPh sb="21" eb="23">
      <t>コウモク</t>
    </rPh>
    <rPh sb="28" eb="30">
      <t>シテイ</t>
    </rPh>
    <phoneticPr fontId="9"/>
  </si>
  <si>
    <t>雑誌目録データの場合は、巻号データ登録画面に移り、巻号が追加できること。</t>
    <rPh sb="0" eb="2">
      <t>ザッシ</t>
    </rPh>
    <rPh sb="8" eb="10">
      <t>バアイ</t>
    </rPh>
    <rPh sb="12" eb="13">
      <t>カン</t>
    </rPh>
    <rPh sb="13" eb="14">
      <t>ゴウ</t>
    </rPh>
    <rPh sb="17" eb="19">
      <t>トウロク</t>
    </rPh>
    <rPh sb="19" eb="21">
      <t>ガメン</t>
    </rPh>
    <rPh sb="22" eb="23">
      <t>ウツ</t>
    </rPh>
    <rPh sb="25" eb="26">
      <t>カン</t>
    </rPh>
    <rPh sb="26" eb="27">
      <t>ゴウ</t>
    </rPh>
    <rPh sb="28" eb="30">
      <t>ツイカ</t>
    </rPh>
    <phoneticPr fontId="9"/>
  </si>
  <si>
    <t>著者名、出版者名、件名、タイトル（シリーズ名）は、典拠を参照した入力ができること。</t>
    <rPh sb="0" eb="2">
      <t>チョシャ</t>
    </rPh>
    <rPh sb="2" eb="3">
      <t>メイ</t>
    </rPh>
    <rPh sb="4" eb="7">
      <t>シュッパンシャ</t>
    </rPh>
    <rPh sb="7" eb="8">
      <t>メイ</t>
    </rPh>
    <rPh sb="9" eb="11">
      <t>ケンメイ</t>
    </rPh>
    <rPh sb="21" eb="22">
      <t>メイ</t>
    </rPh>
    <rPh sb="25" eb="27">
      <t>テンキョ</t>
    </rPh>
    <rPh sb="28" eb="30">
      <t>サンショウ</t>
    </rPh>
    <rPh sb="32" eb="34">
      <t>ニュウリョク</t>
    </rPh>
    <phoneticPr fontId="9"/>
  </si>
  <si>
    <t>目録データを削除する時は、所蔵、予約、発注データをチェックし、登録されていない場合のみ削除可能であること。削除する時は、登録されている内容細目も同時に削除できること。</t>
    <rPh sb="6" eb="8">
      <t>サクジョ</t>
    </rPh>
    <rPh sb="10" eb="11">
      <t>トキ</t>
    </rPh>
    <rPh sb="13" eb="15">
      <t>ショゾウ</t>
    </rPh>
    <rPh sb="16" eb="18">
      <t>ヨヤク</t>
    </rPh>
    <rPh sb="19" eb="21">
      <t>ハッチュウ</t>
    </rPh>
    <rPh sb="31" eb="33">
      <t>トウロク</t>
    </rPh>
    <rPh sb="39" eb="41">
      <t>バアイ</t>
    </rPh>
    <rPh sb="43" eb="45">
      <t>サクジョ</t>
    </rPh>
    <rPh sb="45" eb="47">
      <t>カノウ</t>
    </rPh>
    <rPh sb="53" eb="55">
      <t>サクジョ</t>
    </rPh>
    <rPh sb="57" eb="58">
      <t>トキ</t>
    </rPh>
    <rPh sb="60" eb="62">
      <t>トウロク</t>
    </rPh>
    <rPh sb="67" eb="69">
      <t>ナイヨウ</t>
    </rPh>
    <rPh sb="69" eb="71">
      <t>サイモク</t>
    </rPh>
    <rPh sb="72" eb="74">
      <t>ドウジ</t>
    </rPh>
    <rPh sb="75" eb="77">
      <t>サクジョ</t>
    </rPh>
    <phoneticPr fontId="9"/>
  </si>
  <si>
    <t>巻号を削除する時は、所蔵、予約、発注をチェックし、存在しない場合のみ削除可能であること。</t>
    <rPh sb="0" eb="1">
      <t>カン</t>
    </rPh>
    <rPh sb="1" eb="2">
      <t>ゴウ</t>
    </rPh>
    <rPh sb="3" eb="5">
      <t>サクジョ</t>
    </rPh>
    <rPh sb="7" eb="8">
      <t>トキ</t>
    </rPh>
    <rPh sb="10" eb="12">
      <t>ショゾウ</t>
    </rPh>
    <rPh sb="13" eb="15">
      <t>ヨヤク</t>
    </rPh>
    <rPh sb="16" eb="18">
      <t>ハッチュウ</t>
    </rPh>
    <rPh sb="25" eb="27">
      <t>ソンザイ</t>
    </rPh>
    <rPh sb="30" eb="32">
      <t>バアイ</t>
    </rPh>
    <rPh sb="34" eb="36">
      <t>サクジョ</t>
    </rPh>
    <rPh sb="36" eb="38">
      <t>カノウ</t>
    </rPh>
    <phoneticPr fontId="9"/>
  </si>
  <si>
    <t>複写登録時には元目録データのMARC番号はクリアされること。</t>
    <rPh sb="0" eb="2">
      <t>フクシャ</t>
    </rPh>
    <rPh sb="2" eb="4">
      <t>トウロク</t>
    </rPh>
    <rPh sb="4" eb="5">
      <t>ジ</t>
    </rPh>
    <rPh sb="7" eb="8">
      <t>モト</t>
    </rPh>
    <rPh sb="18" eb="20">
      <t>バンゴウ</t>
    </rPh>
    <phoneticPr fontId="9"/>
  </si>
  <si>
    <t>修正中の目録データの所蔵冊数、貸出可能数、予約数、発注数、登録日が表示されること。</t>
    <rPh sb="0" eb="2">
      <t>シュウセイ</t>
    </rPh>
    <rPh sb="2" eb="3">
      <t>チュウ</t>
    </rPh>
    <rPh sb="4" eb="6">
      <t>モクロク</t>
    </rPh>
    <rPh sb="10" eb="12">
      <t>ショゾウ</t>
    </rPh>
    <rPh sb="12" eb="13">
      <t>サツ</t>
    </rPh>
    <rPh sb="13" eb="14">
      <t>スウ</t>
    </rPh>
    <rPh sb="15" eb="17">
      <t>カシダシ</t>
    </rPh>
    <rPh sb="17" eb="19">
      <t>カノウ</t>
    </rPh>
    <rPh sb="19" eb="20">
      <t>スウ</t>
    </rPh>
    <rPh sb="21" eb="23">
      <t>ヨヤク</t>
    </rPh>
    <rPh sb="23" eb="24">
      <t>スウ</t>
    </rPh>
    <rPh sb="25" eb="28">
      <t>ハッチュウスウ</t>
    </rPh>
    <rPh sb="29" eb="32">
      <t>トウロクビ</t>
    </rPh>
    <rPh sb="33" eb="35">
      <t>ヒョウジ</t>
    </rPh>
    <phoneticPr fontId="9"/>
  </si>
  <si>
    <t>目録データ、巻号データ、内容細目データには、図書館が指定する郷土件名などの項目を追加できること。</t>
    <rPh sb="0" eb="2">
      <t>モクロク</t>
    </rPh>
    <rPh sb="6" eb="8">
      <t>カンゴウ</t>
    </rPh>
    <rPh sb="12" eb="14">
      <t>ナイヨウ</t>
    </rPh>
    <rPh sb="14" eb="16">
      <t>サイモク</t>
    </rPh>
    <rPh sb="22" eb="25">
      <t>トショカン</t>
    </rPh>
    <rPh sb="26" eb="28">
      <t>シテイ</t>
    </rPh>
    <rPh sb="30" eb="32">
      <t>キョウド</t>
    </rPh>
    <rPh sb="32" eb="34">
      <t>ケンメイ</t>
    </rPh>
    <rPh sb="37" eb="39">
      <t>コウモク</t>
    </rPh>
    <rPh sb="40" eb="42">
      <t>ツイカ</t>
    </rPh>
    <phoneticPr fontId="9"/>
  </si>
  <si>
    <t>追加、更新、削除した時、すぐに検索へ反映されること。（翌日にならないと反映されないようなシステムではないこと）</t>
    <rPh sb="0" eb="2">
      <t>ツイカ</t>
    </rPh>
    <rPh sb="3" eb="5">
      <t>コウシン</t>
    </rPh>
    <rPh sb="6" eb="8">
      <t>サクジョ</t>
    </rPh>
    <rPh sb="10" eb="11">
      <t>トキ</t>
    </rPh>
    <rPh sb="15" eb="17">
      <t>ケンサク</t>
    </rPh>
    <rPh sb="18" eb="20">
      <t>ハンエイ</t>
    </rPh>
    <rPh sb="27" eb="29">
      <t>ヨクジツ</t>
    </rPh>
    <rPh sb="35" eb="37">
      <t>ハンエイ</t>
    </rPh>
    <phoneticPr fontId="9"/>
  </si>
  <si>
    <t>巻号一覧から巻号を選択することで、その巻号の修正が可能であること。</t>
    <rPh sb="0" eb="1">
      <t>カン</t>
    </rPh>
    <rPh sb="1" eb="2">
      <t>ゴウ</t>
    </rPh>
    <rPh sb="2" eb="4">
      <t>イチラン</t>
    </rPh>
    <rPh sb="6" eb="7">
      <t>カン</t>
    </rPh>
    <rPh sb="7" eb="8">
      <t>ゴウ</t>
    </rPh>
    <rPh sb="9" eb="11">
      <t>センタク</t>
    </rPh>
    <rPh sb="19" eb="20">
      <t>カン</t>
    </rPh>
    <rPh sb="20" eb="21">
      <t>ゴウ</t>
    </rPh>
    <rPh sb="22" eb="24">
      <t>シュウセイ</t>
    </rPh>
    <rPh sb="25" eb="27">
      <t>カノウ</t>
    </rPh>
    <phoneticPr fontId="9"/>
  </si>
  <si>
    <t>巻号データを登録する画面には、雑誌のタイトルや出版者など簡易な情報を表示できること。</t>
    <rPh sb="0" eb="2">
      <t>カンゴウ</t>
    </rPh>
    <rPh sb="6" eb="8">
      <t>トウロク</t>
    </rPh>
    <rPh sb="10" eb="12">
      <t>ガメン</t>
    </rPh>
    <rPh sb="15" eb="17">
      <t>ザッシ</t>
    </rPh>
    <rPh sb="23" eb="26">
      <t>シュッパンシャ</t>
    </rPh>
    <rPh sb="28" eb="30">
      <t>カンイ</t>
    </rPh>
    <rPh sb="31" eb="33">
      <t>ジョウホウ</t>
    </rPh>
    <rPh sb="34" eb="36">
      <t>ヒョウジ</t>
    </rPh>
    <phoneticPr fontId="9"/>
  </si>
  <si>
    <t>登録済の巻号データを呼び出して複写登録ができること（元データを流用した新規登録）。</t>
    <rPh sb="0" eb="2">
      <t>トウロク</t>
    </rPh>
    <rPh sb="2" eb="3">
      <t>スミ</t>
    </rPh>
    <rPh sb="4" eb="6">
      <t>カンゴウ</t>
    </rPh>
    <rPh sb="10" eb="11">
      <t>ヨ</t>
    </rPh>
    <rPh sb="12" eb="13">
      <t>ダ</t>
    </rPh>
    <rPh sb="15" eb="17">
      <t>フクシャ</t>
    </rPh>
    <rPh sb="17" eb="19">
      <t>トウロク</t>
    </rPh>
    <phoneticPr fontId="9"/>
  </si>
  <si>
    <t>雑誌は、巻号範囲（「１号～１０号」）でも登録できること。欠号情報や継続状態・保存期間を登録できること。個々の号を管理する必要がない場合や近隣図書館の所蔵状況を把握するために利用できること。</t>
    <phoneticPr fontId="6"/>
  </si>
  <si>
    <t>雑誌は、巻号範囲の登録と、各号の登録を混在できること（古い資料は巻号範囲登録し、最近の資料は各号を登録でするような混在）。</t>
    <phoneticPr fontId="6"/>
  </si>
  <si>
    <t>内容一覧から内容を選択することで、その内容の修正が可能であること。</t>
    <rPh sb="0" eb="2">
      <t>ナイヨウ</t>
    </rPh>
    <rPh sb="2" eb="4">
      <t>イチラン</t>
    </rPh>
    <rPh sb="6" eb="8">
      <t>ナイヨウ</t>
    </rPh>
    <rPh sb="9" eb="11">
      <t>センタク</t>
    </rPh>
    <rPh sb="19" eb="21">
      <t>ナイヨウ</t>
    </rPh>
    <rPh sb="22" eb="24">
      <t>シュウセイ</t>
    </rPh>
    <rPh sb="25" eb="27">
      <t>カノウ</t>
    </rPh>
    <phoneticPr fontId="9"/>
  </si>
  <si>
    <t>登録されている所蔵を一覧表示し、登録内容を確認することができ、選択することで、修正、削除できること。</t>
    <rPh sb="0" eb="2">
      <t>トウロク</t>
    </rPh>
    <rPh sb="7" eb="9">
      <t>ショゾウ</t>
    </rPh>
    <rPh sb="10" eb="12">
      <t>イチラン</t>
    </rPh>
    <rPh sb="12" eb="14">
      <t>ヒョウジ</t>
    </rPh>
    <rPh sb="16" eb="18">
      <t>トウロク</t>
    </rPh>
    <rPh sb="18" eb="20">
      <t>ナイヨウ</t>
    </rPh>
    <rPh sb="21" eb="23">
      <t>カクニン</t>
    </rPh>
    <rPh sb="31" eb="33">
      <t>センタク</t>
    </rPh>
    <rPh sb="39" eb="41">
      <t>シュウセイ</t>
    </rPh>
    <rPh sb="42" eb="44">
      <t>サクジョ</t>
    </rPh>
    <phoneticPr fontId="9"/>
  </si>
  <si>
    <t>典拠登録画面で、典拠の作成、修正、削除が行えること。典拠は統一形、参照形の他相互参照形リンクも可能なこと。</t>
    <rPh sb="0" eb="2">
      <t>テンキョ</t>
    </rPh>
    <rPh sb="2" eb="4">
      <t>トウロク</t>
    </rPh>
    <rPh sb="4" eb="6">
      <t>ガメン</t>
    </rPh>
    <rPh sb="8" eb="10">
      <t>テンキョ</t>
    </rPh>
    <rPh sb="11" eb="13">
      <t>サクセイ</t>
    </rPh>
    <rPh sb="14" eb="16">
      <t>シュウセイ</t>
    </rPh>
    <rPh sb="17" eb="19">
      <t>サクジョ</t>
    </rPh>
    <rPh sb="20" eb="21">
      <t>オコナ</t>
    </rPh>
    <rPh sb="26" eb="28">
      <t>テンキョ</t>
    </rPh>
    <rPh sb="29" eb="31">
      <t>トウイツ</t>
    </rPh>
    <rPh sb="31" eb="32">
      <t>カタチ</t>
    </rPh>
    <rPh sb="33" eb="35">
      <t>サンショウ</t>
    </rPh>
    <rPh sb="35" eb="36">
      <t>カタチ</t>
    </rPh>
    <rPh sb="37" eb="38">
      <t>ホカ</t>
    </rPh>
    <rPh sb="38" eb="40">
      <t>ソウゴ</t>
    </rPh>
    <rPh sb="40" eb="42">
      <t>サンショウ</t>
    </rPh>
    <rPh sb="42" eb="43">
      <t>カタチ</t>
    </rPh>
    <rPh sb="47" eb="49">
      <t>カノウ</t>
    </rPh>
    <phoneticPr fontId="9"/>
  </si>
  <si>
    <t>典拠ファイルのデータ項目は目録データに準拠した形で扱えること。</t>
    <rPh sb="0" eb="2">
      <t>テンキョ</t>
    </rPh>
    <rPh sb="10" eb="12">
      <t>コウモク</t>
    </rPh>
    <rPh sb="19" eb="21">
      <t>ジュンキョ</t>
    </rPh>
    <rPh sb="23" eb="24">
      <t>カタチ</t>
    </rPh>
    <rPh sb="25" eb="26">
      <t>アツカ</t>
    </rPh>
    <phoneticPr fontId="9"/>
  </si>
  <si>
    <t>典拠データを検索して、典拠一覧や典拠の詳細画面を表示できること。典拠の詳細画面では、その典拠に関連する資料（人名典拠が著者と一致するものなど）の一覧が表示できること。</t>
    <rPh sb="0" eb="2">
      <t>テンキョ</t>
    </rPh>
    <rPh sb="6" eb="8">
      <t>ケンサク</t>
    </rPh>
    <rPh sb="11" eb="13">
      <t>テンキョ</t>
    </rPh>
    <rPh sb="13" eb="15">
      <t>イチラン</t>
    </rPh>
    <rPh sb="16" eb="18">
      <t>テンキョ</t>
    </rPh>
    <rPh sb="19" eb="21">
      <t>ショウサイ</t>
    </rPh>
    <rPh sb="21" eb="23">
      <t>ガメン</t>
    </rPh>
    <rPh sb="24" eb="26">
      <t>ヒョウジ</t>
    </rPh>
    <rPh sb="32" eb="34">
      <t>テンキョ</t>
    </rPh>
    <rPh sb="35" eb="37">
      <t>ショウサイ</t>
    </rPh>
    <rPh sb="37" eb="39">
      <t>ガメン</t>
    </rPh>
    <rPh sb="44" eb="46">
      <t>テンキョ</t>
    </rPh>
    <rPh sb="47" eb="49">
      <t>カンレン</t>
    </rPh>
    <rPh sb="51" eb="53">
      <t>シリョウ</t>
    </rPh>
    <rPh sb="54" eb="56">
      <t>ジンメイ</t>
    </rPh>
    <rPh sb="56" eb="58">
      <t>テンキョ</t>
    </rPh>
    <rPh sb="59" eb="61">
      <t>チョシャ</t>
    </rPh>
    <rPh sb="62" eb="64">
      <t>イッチ</t>
    </rPh>
    <rPh sb="72" eb="74">
      <t>イチラン</t>
    </rPh>
    <rPh sb="75" eb="77">
      <t>ヒョウジ</t>
    </rPh>
    <phoneticPr fontId="6"/>
  </si>
  <si>
    <t>同じ自館典拠が重複して作成されないようなしない仕組みが可能であること。
書誌登録時に、典拠が自動的に作成されない動作も指定可能であること。</t>
    <rPh sb="0" eb="1">
      <t>オナ</t>
    </rPh>
    <rPh sb="2" eb="4">
      <t>ジカン</t>
    </rPh>
    <rPh sb="4" eb="6">
      <t>テンキョ</t>
    </rPh>
    <rPh sb="7" eb="9">
      <t>ジュウフク</t>
    </rPh>
    <rPh sb="11" eb="13">
      <t>サクセイ</t>
    </rPh>
    <rPh sb="23" eb="25">
      <t>シク</t>
    </rPh>
    <rPh sb="27" eb="29">
      <t>カノウ</t>
    </rPh>
    <rPh sb="36" eb="38">
      <t>ショシ</t>
    </rPh>
    <rPh sb="38" eb="40">
      <t>トウロク</t>
    </rPh>
    <rPh sb="40" eb="41">
      <t>ジ</t>
    </rPh>
    <rPh sb="43" eb="45">
      <t>テンキョ</t>
    </rPh>
    <rPh sb="46" eb="49">
      <t>ジドウテキ</t>
    </rPh>
    <rPh sb="50" eb="52">
      <t>サクセイ</t>
    </rPh>
    <rPh sb="56" eb="58">
      <t>ドウサ</t>
    </rPh>
    <rPh sb="59" eb="61">
      <t>シテイ</t>
    </rPh>
    <rPh sb="61" eb="63">
      <t>カノウ</t>
    </rPh>
    <phoneticPr fontId="6"/>
  </si>
  <si>
    <t>入力項目の文字種の規則に従って項目の入力チェックが行われること。</t>
    <rPh sb="0" eb="2">
      <t>ニュウリョク</t>
    </rPh>
    <rPh sb="2" eb="4">
      <t>コウモク</t>
    </rPh>
    <rPh sb="5" eb="8">
      <t>モジシュ</t>
    </rPh>
    <rPh sb="9" eb="11">
      <t>キソク</t>
    </rPh>
    <rPh sb="12" eb="13">
      <t>シタガ</t>
    </rPh>
    <rPh sb="15" eb="17">
      <t>コウモク</t>
    </rPh>
    <rPh sb="18" eb="20">
      <t>ニュウリョク</t>
    </rPh>
    <rPh sb="25" eb="26">
      <t>オコナ</t>
    </rPh>
    <phoneticPr fontId="9"/>
  </si>
  <si>
    <t>タイトルや著者名で、漢字項目に対するヨミ項目は、自動カナ振りができること。</t>
    <rPh sb="5" eb="8">
      <t>チョシャメイ</t>
    </rPh>
    <rPh sb="10" eb="12">
      <t>カンジ</t>
    </rPh>
    <rPh sb="12" eb="14">
      <t>コウモク</t>
    </rPh>
    <rPh sb="15" eb="16">
      <t>タイ</t>
    </rPh>
    <rPh sb="20" eb="22">
      <t>コウモク</t>
    </rPh>
    <rPh sb="24" eb="26">
      <t>ジドウ</t>
    </rPh>
    <rPh sb="28" eb="29">
      <t>フ</t>
    </rPh>
    <phoneticPr fontId="9"/>
  </si>
  <si>
    <t>典拠参照して特定した典拠情報は入力画面に複写されること。</t>
    <rPh sb="0" eb="2">
      <t>テンキョ</t>
    </rPh>
    <rPh sb="2" eb="4">
      <t>サンショウ</t>
    </rPh>
    <rPh sb="6" eb="8">
      <t>トクテイ</t>
    </rPh>
    <rPh sb="10" eb="12">
      <t>テンキョ</t>
    </rPh>
    <rPh sb="12" eb="14">
      <t>ジョウホウ</t>
    </rPh>
    <rPh sb="15" eb="17">
      <t>ニュウリョク</t>
    </rPh>
    <rPh sb="17" eb="19">
      <t>ガメン</t>
    </rPh>
    <rPh sb="20" eb="22">
      <t>フクシャ</t>
    </rPh>
    <phoneticPr fontId="9"/>
  </si>
  <si>
    <t>目録データを登録する前に、登録の確認メッセージを表示すること。</t>
    <rPh sb="6" eb="8">
      <t>トウロク</t>
    </rPh>
    <rPh sb="10" eb="11">
      <t>マエ</t>
    </rPh>
    <rPh sb="13" eb="15">
      <t>トウロク</t>
    </rPh>
    <rPh sb="16" eb="18">
      <t>カクニン</t>
    </rPh>
    <rPh sb="24" eb="26">
      <t>ヒョウジ</t>
    </rPh>
    <phoneticPr fontId="9"/>
  </si>
  <si>
    <t>雑誌の巻号は欠号管理ができること。</t>
    <rPh sb="0" eb="2">
      <t>ザッシ</t>
    </rPh>
    <rPh sb="3" eb="5">
      <t>カンゴウ</t>
    </rPh>
    <rPh sb="6" eb="7">
      <t>ケツ</t>
    </rPh>
    <rPh sb="7" eb="8">
      <t>ゴウ</t>
    </rPh>
    <rPh sb="8" eb="10">
      <t>カンリ</t>
    </rPh>
    <phoneticPr fontId="9"/>
  </si>
  <si>
    <t>所蔵のつけ違いや目録データの泣き別れに対応するため、所蔵データを別の目録データへ付け替えることができること。</t>
    <rPh sb="0" eb="2">
      <t>ショゾウ</t>
    </rPh>
    <rPh sb="5" eb="6">
      <t>チガ</t>
    </rPh>
    <rPh sb="14" eb="15">
      <t>ナ</t>
    </rPh>
    <rPh sb="16" eb="17">
      <t>ワカ</t>
    </rPh>
    <rPh sb="19" eb="21">
      <t>タイオウ</t>
    </rPh>
    <rPh sb="26" eb="28">
      <t>ショゾウ</t>
    </rPh>
    <rPh sb="32" eb="33">
      <t>ベツ</t>
    </rPh>
    <rPh sb="40" eb="41">
      <t>ツ</t>
    </rPh>
    <rPh sb="42" eb="43">
      <t>カ</t>
    </rPh>
    <phoneticPr fontId="9"/>
  </si>
  <si>
    <t>関連する目録項目をグループで管理でき、項目の追加や削除はそのグループ単位で行うことができること（タイトルや著者の漢字項目とヨミ項目をグループにできること）。</t>
    <rPh sb="0" eb="2">
      <t>カンレン</t>
    </rPh>
    <rPh sb="4" eb="6">
      <t>モクロク</t>
    </rPh>
    <rPh sb="6" eb="8">
      <t>コウモク</t>
    </rPh>
    <rPh sb="14" eb="16">
      <t>カンリ</t>
    </rPh>
    <rPh sb="19" eb="21">
      <t>コウモク</t>
    </rPh>
    <rPh sb="22" eb="24">
      <t>ツイカ</t>
    </rPh>
    <rPh sb="25" eb="27">
      <t>サクジョ</t>
    </rPh>
    <rPh sb="34" eb="36">
      <t>タンイ</t>
    </rPh>
    <rPh sb="37" eb="38">
      <t>オコナ</t>
    </rPh>
    <rPh sb="53" eb="55">
      <t>チョシャ</t>
    </rPh>
    <rPh sb="56" eb="58">
      <t>カンジ</t>
    </rPh>
    <rPh sb="58" eb="60">
      <t>コウモク</t>
    </rPh>
    <rPh sb="63" eb="65">
      <t>コウモク</t>
    </rPh>
    <phoneticPr fontId="9"/>
  </si>
  <si>
    <t>巻号登録画面の初回起動時は、新規登録を容易にするため、１つ前の巻号情報が複写された状態とすること。</t>
    <rPh sb="0" eb="1">
      <t>カン</t>
    </rPh>
    <rPh sb="1" eb="2">
      <t>ゴウ</t>
    </rPh>
    <rPh sb="2" eb="4">
      <t>トウロク</t>
    </rPh>
    <rPh sb="4" eb="6">
      <t>ガメン</t>
    </rPh>
    <rPh sb="7" eb="9">
      <t>ショカイ</t>
    </rPh>
    <rPh sb="9" eb="11">
      <t>キドウ</t>
    </rPh>
    <rPh sb="11" eb="12">
      <t>ジ</t>
    </rPh>
    <rPh sb="14" eb="16">
      <t>シンキ</t>
    </rPh>
    <rPh sb="16" eb="18">
      <t>トウロク</t>
    </rPh>
    <rPh sb="19" eb="21">
      <t>ヨウイ</t>
    </rPh>
    <rPh sb="29" eb="30">
      <t>マエ</t>
    </rPh>
    <rPh sb="31" eb="33">
      <t>カンゴウ</t>
    </rPh>
    <rPh sb="33" eb="35">
      <t>ジョウホウ</t>
    </rPh>
    <rPh sb="36" eb="38">
      <t>フクシャ</t>
    </rPh>
    <rPh sb="41" eb="43">
      <t>ジョウタイ</t>
    </rPh>
    <phoneticPr fontId="9"/>
  </si>
  <si>
    <t>現在の入力内容を破棄した上で、初期画面に戻ることができること。初期画面に戻るときは、入力内容を破棄する旨の確認メッセージを表示し判断待ちとすること。</t>
    <rPh sb="0" eb="2">
      <t>ゲンザイ</t>
    </rPh>
    <rPh sb="3" eb="5">
      <t>ニュウリョク</t>
    </rPh>
    <rPh sb="5" eb="7">
      <t>ナイヨウ</t>
    </rPh>
    <rPh sb="8" eb="10">
      <t>ハキ</t>
    </rPh>
    <rPh sb="12" eb="13">
      <t>ウエ</t>
    </rPh>
    <rPh sb="15" eb="17">
      <t>ショキ</t>
    </rPh>
    <rPh sb="17" eb="19">
      <t>ガメン</t>
    </rPh>
    <rPh sb="20" eb="21">
      <t>モド</t>
    </rPh>
    <phoneticPr fontId="9"/>
  </si>
  <si>
    <t>保存期限内に状態を「除籍」扱いに更新しようとした場合は、メッセージやアラームで処理するか判断を求めることができること。</t>
    <rPh sb="0" eb="2">
      <t>ホゾン</t>
    </rPh>
    <rPh sb="2" eb="5">
      <t>キゲンナイ</t>
    </rPh>
    <rPh sb="6" eb="8">
      <t>ジョウタイ</t>
    </rPh>
    <rPh sb="10" eb="12">
      <t>ジョセキ</t>
    </rPh>
    <rPh sb="13" eb="14">
      <t>アツカ</t>
    </rPh>
    <rPh sb="16" eb="18">
      <t>コウシン</t>
    </rPh>
    <rPh sb="24" eb="26">
      <t>バアイ</t>
    </rPh>
    <rPh sb="39" eb="41">
      <t>ショリ</t>
    </rPh>
    <rPh sb="44" eb="46">
      <t>ハンダン</t>
    </rPh>
    <rPh sb="47" eb="48">
      <t>モト</t>
    </rPh>
    <phoneticPr fontId="9"/>
  </si>
  <si>
    <t>目録の項目データが非常に長い場合（抄録など）も全文を確認できること。また、全文を確認しながら登録・修正できること。</t>
    <rPh sb="0" eb="2">
      <t>モクロク</t>
    </rPh>
    <rPh sb="3" eb="5">
      <t>コウモク</t>
    </rPh>
    <rPh sb="9" eb="11">
      <t>ヒジョウ</t>
    </rPh>
    <rPh sb="12" eb="13">
      <t>ナガ</t>
    </rPh>
    <rPh sb="14" eb="16">
      <t>バアイ</t>
    </rPh>
    <rPh sb="23" eb="25">
      <t>ゼンブン</t>
    </rPh>
    <rPh sb="26" eb="28">
      <t>カクニン</t>
    </rPh>
    <rPh sb="37" eb="39">
      <t>ゼンブン</t>
    </rPh>
    <rPh sb="40" eb="42">
      <t>カクニン</t>
    </rPh>
    <rPh sb="46" eb="48">
      <t>トウロク</t>
    </rPh>
    <rPh sb="49" eb="51">
      <t>シュウセイ</t>
    </rPh>
    <phoneticPr fontId="9"/>
  </si>
  <si>
    <t>雑誌の誌名が変更となった場合に、改題の前後の書誌を関連付けて登録できること。資料検索した結果から改題前後を確認できること。</t>
    <rPh sb="0" eb="2">
      <t>ザッシ</t>
    </rPh>
    <rPh sb="3" eb="5">
      <t>シメイ</t>
    </rPh>
    <rPh sb="6" eb="8">
      <t>ヘンコウ</t>
    </rPh>
    <rPh sb="12" eb="14">
      <t>バアイ</t>
    </rPh>
    <rPh sb="16" eb="18">
      <t>カイダイ</t>
    </rPh>
    <rPh sb="19" eb="21">
      <t>ゼンゴ</t>
    </rPh>
    <rPh sb="22" eb="24">
      <t>ショシ</t>
    </rPh>
    <rPh sb="25" eb="27">
      <t>カンレン</t>
    </rPh>
    <rPh sb="27" eb="28">
      <t>ツ</t>
    </rPh>
    <rPh sb="30" eb="32">
      <t>トウロク</t>
    </rPh>
    <rPh sb="38" eb="40">
      <t>シリョウ</t>
    </rPh>
    <rPh sb="40" eb="42">
      <t>ケンサク</t>
    </rPh>
    <rPh sb="44" eb="46">
      <t>ケッカ</t>
    </rPh>
    <rPh sb="48" eb="50">
      <t>カイダイ</t>
    </rPh>
    <rPh sb="50" eb="52">
      <t>ゼンゴ</t>
    </rPh>
    <rPh sb="53" eb="55">
      <t>カクニン</t>
    </rPh>
    <phoneticPr fontId="6"/>
  </si>
  <si>
    <t>雑誌の巻号登録時に、登録済の巻号データから次号を予測して、巻、号、通号などを初期値として設定できること。</t>
    <rPh sb="0" eb="2">
      <t>ザッシ</t>
    </rPh>
    <rPh sb="3" eb="5">
      <t>カンゴウ</t>
    </rPh>
    <rPh sb="5" eb="7">
      <t>トウロク</t>
    </rPh>
    <rPh sb="7" eb="8">
      <t>ジ</t>
    </rPh>
    <rPh sb="10" eb="12">
      <t>トウロク</t>
    </rPh>
    <rPh sb="12" eb="13">
      <t>ス</t>
    </rPh>
    <rPh sb="14" eb="16">
      <t>カンゴウ</t>
    </rPh>
    <rPh sb="21" eb="23">
      <t>ジゴウ</t>
    </rPh>
    <rPh sb="24" eb="26">
      <t>ヨソク</t>
    </rPh>
    <rPh sb="29" eb="30">
      <t>マ</t>
    </rPh>
    <rPh sb="31" eb="32">
      <t>ゴウ</t>
    </rPh>
    <rPh sb="33" eb="34">
      <t>ツウ</t>
    </rPh>
    <rPh sb="34" eb="35">
      <t>ゴウ</t>
    </rPh>
    <rPh sb="38" eb="40">
      <t>ショキ</t>
    </rPh>
    <rPh sb="40" eb="41">
      <t>アタイ</t>
    </rPh>
    <rPh sb="44" eb="46">
      <t>セッテイ</t>
    </rPh>
    <phoneticPr fontId="9"/>
  </si>
  <si>
    <t>雑誌の巻号登録時に、前巻号の資料を利用可能に変更できること（最新巻号の利用を制限する機能の解除）。</t>
    <rPh sb="0" eb="2">
      <t>ザッシ</t>
    </rPh>
    <rPh sb="3" eb="5">
      <t>カンゴウ</t>
    </rPh>
    <rPh sb="5" eb="7">
      <t>トウロク</t>
    </rPh>
    <rPh sb="7" eb="8">
      <t>ジ</t>
    </rPh>
    <rPh sb="10" eb="11">
      <t>マエ</t>
    </rPh>
    <rPh sb="11" eb="13">
      <t>カンゴウ</t>
    </rPh>
    <rPh sb="14" eb="16">
      <t>シリョウ</t>
    </rPh>
    <rPh sb="17" eb="19">
      <t>リヨウ</t>
    </rPh>
    <rPh sb="19" eb="21">
      <t>カノウ</t>
    </rPh>
    <rPh sb="22" eb="24">
      <t>ヘンコウ</t>
    </rPh>
    <rPh sb="30" eb="32">
      <t>サイシン</t>
    </rPh>
    <rPh sb="32" eb="33">
      <t>マ</t>
    </rPh>
    <rPh sb="33" eb="34">
      <t>ゴウ</t>
    </rPh>
    <rPh sb="35" eb="37">
      <t>リヨウ</t>
    </rPh>
    <rPh sb="38" eb="40">
      <t>セイゲン</t>
    </rPh>
    <rPh sb="42" eb="44">
      <t>キノウ</t>
    </rPh>
    <rPh sb="45" eb="47">
      <t>カイジョ</t>
    </rPh>
    <phoneticPr fontId="9"/>
  </si>
  <si>
    <t>（２）　所蔵管理</t>
    <rPh sb="4" eb="6">
      <t>ショゾウ</t>
    </rPh>
    <rPh sb="6" eb="8">
      <t>カンリ</t>
    </rPh>
    <phoneticPr fontId="6"/>
  </si>
  <si>
    <t>資料番号の桁数やチェックデジットがにチェックされ、エラーがある場合はメッセージやアラームで警告すること。</t>
    <rPh sb="0" eb="2">
      <t>シリョウ</t>
    </rPh>
    <rPh sb="2" eb="4">
      <t>バンゴウ</t>
    </rPh>
    <rPh sb="5" eb="7">
      <t>ケタスウ</t>
    </rPh>
    <rPh sb="31" eb="33">
      <t>バアイ</t>
    </rPh>
    <phoneticPr fontId="9"/>
  </si>
  <si>
    <t>資料番号が既に登録されていた時は、メッセージやアラームで警告すること。</t>
    <rPh sb="0" eb="2">
      <t>シリョウ</t>
    </rPh>
    <rPh sb="2" eb="4">
      <t>バンゴウ</t>
    </rPh>
    <rPh sb="5" eb="6">
      <t>スデ</t>
    </rPh>
    <rPh sb="7" eb="9">
      <t>トウロク</t>
    </rPh>
    <rPh sb="14" eb="15">
      <t>トキ</t>
    </rPh>
    <phoneticPr fontId="9"/>
  </si>
  <si>
    <t>資料番号が登録されていない場合は、該当なしとしてメッセージやアラームで警告すること。</t>
    <rPh sb="0" eb="2">
      <t>シリョウ</t>
    </rPh>
    <rPh sb="2" eb="4">
      <t>バンゴウ</t>
    </rPh>
    <rPh sb="5" eb="7">
      <t>トウロク</t>
    </rPh>
    <rPh sb="13" eb="15">
      <t>バアイ</t>
    </rPh>
    <rPh sb="17" eb="19">
      <t>ガイトウ</t>
    </rPh>
    <phoneticPr fontId="9"/>
  </si>
  <si>
    <t>資料の張替機能として新しい資料番号に変更できること。この時、請求記号や所蔵場所などは変更されないこと。</t>
    <rPh sb="0" eb="2">
      <t>シリョウ</t>
    </rPh>
    <rPh sb="3" eb="5">
      <t>ハリカエ</t>
    </rPh>
    <rPh sb="5" eb="7">
      <t>キノウ</t>
    </rPh>
    <rPh sb="10" eb="11">
      <t>アタラ</t>
    </rPh>
    <rPh sb="13" eb="15">
      <t>シリョウ</t>
    </rPh>
    <rPh sb="15" eb="17">
      <t>バンゴウ</t>
    </rPh>
    <rPh sb="18" eb="20">
      <t>ヘンコウ</t>
    </rPh>
    <rPh sb="28" eb="29">
      <t>トキ</t>
    </rPh>
    <rPh sb="30" eb="32">
      <t>セイキュウ</t>
    </rPh>
    <rPh sb="32" eb="34">
      <t>キゴウ</t>
    </rPh>
    <rPh sb="35" eb="37">
      <t>ショゾウ</t>
    </rPh>
    <rPh sb="37" eb="39">
      <t>バショ</t>
    </rPh>
    <rPh sb="42" eb="44">
      <t>ヘンコウ</t>
    </rPh>
    <phoneticPr fontId="9"/>
  </si>
  <si>
    <t>資料番号がわからない場合、資料検索や目録データ番号の指定で、資料の一覧を表示し、選択して修正できること。</t>
    <rPh sb="0" eb="2">
      <t>シリョウ</t>
    </rPh>
    <rPh sb="2" eb="4">
      <t>バンゴウ</t>
    </rPh>
    <rPh sb="10" eb="12">
      <t>バアイ</t>
    </rPh>
    <rPh sb="13" eb="15">
      <t>シリョウ</t>
    </rPh>
    <rPh sb="15" eb="17">
      <t>ケンサク</t>
    </rPh>
    <rPh sb="23" eb="25">
      <t>バンゴウ</t>
    </rPh>
    <rPh sb="26" eb="28">
      <t>シテイ</t>
    </rPh>
    <rPh sb="30" eb="32">
      <t>シリョウ</t>
    </rPh>
    <rPh sb="33" eb="35">
      <t>イチラン</t>
    </rPh>
    <rPh sb="36" eb="38">
      <t>ヒョウジ</t>
    </rPh>
    <rPh sb="40" eb="42">
      <t>センタク</t>
    </rPh>
    <rPh sb="44" eb="46">
      <t>シュウセイ</t>
    </rPh>
    <phoneticPr fontId="9"/>
  </si>
  <si>
    <t>資料の状態を管理でき、利用可能でない状態のものはＯＰＡCに公開されないこと。</t>
    <rPh sb="0" eb="2">
      <t>シリョウ</t>
    </rPh>
    <rPh sb="3" eb="5">
      <t>ジョウタイ</t>
    </rPh>
    <rPh sb="6" eb="8">
      <t>カンリ</t>
    </rPh>
    <rPh sb="11" eb="13">
      <t>リヨウ</t>
    </rPh>
    <rPh sb="13" eb="15">
      <t>カノウ</t>
    </rPh>
    <rPh sb="18" eb="20">
      <t>ジョウタイ</t>
    </rPh>
    <rPh sb="29" eb="31">
      <t>コウカイ</t>
    </rPh>
    <phoneticPr fontId="9"/>
  </si>
  <si>
    <t>持ち出し禁止の管理ができ、貸出しようとした時にチェックされ、メッセージやアラームで通知されること。</t>
    <rPh sb="0" eb="1">
      <t>モ</t>
    </rPh>
    <rPh sb="2" eb="3">
      <t>ダ</t>
    </rPh>
    <rPh sb="4" eb="6">
      <t>キンシ</t>
    </rPh>
    <rPh sb="7" eb="9">
      <t>カンリ</t>
    </rPh>
    <rPh sb="13" eb="15">
      <t>カシダシ</t>
    </rPh>
    <rPh sb="21" eb="22">
      <t>トキ</t>
    </rPh>
    <rPh sb="41" eb="43">
      <t>ツウチ</t>
    </rPh>
    <phoneticPr fontId="9"/>
  </si>
  <si>
    <t>予約中の資料を利用可能な状態に変更する時は、割当可能であれば予約に割り当て、予約連絡用レシートができること。</t>
    <rPh sb="0" eb="3">
      <t>ヨヤクチュウ</t>
    </rPh>
    <rPh sb="4" eb="6">
      <t>シリョウ</t>
    </rPh>
    <rPh sb="7" eb="9">
      <t>リヨウ</t>
    </rPh>
    <rPh sb="9" eb="11">
      <t>カノウ</t>
    </rPh>
    <rPh sb="12" eb="14">
      <t>ジョウタイ</t>
    </rPh>
    <rPh sb="15" eb="17">
      <t>ヘンコウ</t>
    </rPh>
    <rPh sb="19" eb="20">
      <t>トキ</t>
    </rPh>
    <rPh sb="22" eb="24">
      <t>ワリアテ</t>
    </rPh>
    <rPh sb="24" eb="26">
      <t>カノウ</t>
    </rPh>
    <rPh sb="30" eb="32">
      <t>ヨヤク</t>
    </rPh>
    <rPh sb="33" eb="34">
      <t>ワ</t>
    </rPh>
    <rPh sb="35" eb="36">
      <t>ア</t>
    </rPh>
    <rPh sb="38" eb="40">
      <t>ヨヤク</t>
    </rPh>
    <rPh sb="40" eb="42">
      <t>レンラク</t>
    </rPh>
    <rPh sb="42" eb="43">
      <t>ヨウ</t>
    </rPh>
    <phoneticPr fontId="9"/>
  </si>
  <si>
    <t>貸出中、予約中の資料は削除できないようチェックを行うこと。</t>
    <rPh sb="0" eb="3">
      <t>カシダシチュウ</t>
    </rPh>
    <rPh sb="4" eb="7">
      <t>ヨヤクチュウ</t>
    </rPh>
    <rPh sb="8" eb="10">
      <t>シリョウ</t>
    </rPh>
    <rPh sb="11" eb="13">
      <t>サクジョ</t>
    </rPh>
    <rPh sb="24" eb="25">
      <t>オコナ</t>
    </rPh>
    <phoneticPr fontId="9"/>
  </si>
  <si>
    <t>別置記号、請求記号を入力する時、設定した文字モード（全角、半角/ひらがな、カタカナ）で入力できること。</t>
    <rPh sb="0" eb="1">
      <t>ベツ</t>
    </rPh>
    <rPh sb="1" eb="2">
      <t>オ</t>
    </rPh>
    <rPh sb="2" eb="4">
      <t>キゴウ</t>
    </rPh>
    <rPh sb="5" eb="7">
      <t>セイキュウ</t>
    </rPh>
    <rPh sb="7" eb="9">
      <t>キゴウ</t>
    </rPh>
    <rPh sb="10" eb="12">
      <t>ニュウリョク</t>
    </rPh>
    <rPh sb="14" eb="15">
      <t>トキ</t>
    </rPh>
    <rPh sb="16" eb="18">
      <t>セッテイ</t>
    </rPh>
    <rPh sb="20" eb="22">
      <t>モジ</t>
    </rPh>
    <rPh sb="26" eb="28">
      <t>ゼンカク</t>
    </rPh>
    <rPh sb="29" eb="31">
      <t>ハンカク</t>
    </rPh>
    <rPh sb="43" eb="45">
      <t>ニュウリョク</t>
    </rPh>
    <phoneticPr fontId="9"/>
  </si>
  <si>
    <t>新しく受け入れた雑誌の巻号を一定期間貸し出さない管理ができること。</t>
    <rPh sb="0" eb="1">
      <t>アタラ</t>
    </rPh>
    <rPh sb="3" eb="4">
      <t>ウ</t>
    </rPh>
    <rPh sb="5" eb="6">
      <t>イ</t>
    </rPh>
    <rPh sb="8" eb="10">
      <t>ザッシ</t>
    </rPh>
    <rPh sb="11" eb="13">
      <t>カンゴウ</t>
    </rPh>
    <rPh sb="14" eb="16">
      <t>イッテイ</t>
    </rPh>
    <rPh sb="16" eb="18">
      <t>キカン</t>
    </rPh>
    <rPh sb="18" eb="19">
      <t>カ</t>
    </rPh>
    <rPh sb="20" eb="21">
      <t>ダ</t>
    </rPh>
    <rPh sb="24" eb="26">
      <t>カンリ</t>
    </rPh>
    <phoneticPr fontId="9"/>
  </si>
  <si>
    <t>資料に付録がある場合、付録があることを登録でき、貸出や返却で付録チェックができること。</t>
    <rPh sb="0" eb="2">
      <t>シリョウ</t>
    </rPh>
    <rPh sb="3" eb="5">
      <t>フロク</t>
    </rPh>
    <rPh sb="8" eb="10">
      <t>バアイ</t>
    </rPh>
    <rPh sb="11" eb="13">
      <t>フロク</t>
    </rPh>
    <rPh sb="19" eb="21">
      <t>トウロク</t>
    </rPh>
    <rPh sb="24" eb="26">
      <t>カシダシ</t>
    </rPh>
    <rPh sb="27" eb="29">
      <t>ヘンキャク</t>
    </rPh>
    <rPh sb="30" eb="32">
      <t>フロク</t>
    </rPh>
    <phoneticPr fontId="6"/>
  </si>
  <si>
    <t>目録データ情報をもとに所蔵の別置記号、請求記号を自動的に与え、必要に応じて修正できること。</t>
    <rPh sb="5" eb="7">
      <t>ジョウホウ</t>
    </rPh>
    <rPh sb="11" eb="13">
      <t>ショゾウ</t>
    </rPh>
    <rPh sb="14" eb="15">
      <t>ベツ</t>
    </rPh>
    <rPh sb="15" eb="16">
      <t>オ</t>
    </rPh>
    <rPh sb="16" eb="18">
      <t>キゴウ</t>
    </rPh>
    <rPh sb="19" eb="21">
      <t>セイキュウ</t>
    </rPh>
    <rPh sb="21" eb="23">
      <t>キゴウ</t>
    </rPh>
    <rPh sb="24" eb="26">
      <t>ジドウ</t>
    </rPh>
    <rPh sb="26" eb="27">
      <t>テキ</t>
    </rPh>
    <rPh sb="28" eb="29">
      <t>アタ</t>
    </rPh>
    <rPh sb="31" eb="33">
      <t>ヒツヨウ</t>
    </rPh>
    <rPh sb="34" eb="35">
      <t>オウ</t>
    </rPh>
    <rPh sb="37" eb="39">
      <t>シュウセイ</t>
    </rPh>
    <phoneticPr fontId="9"/>
  </si>
  <si>
    <t>貸出中資料や予約割り当て中資料は資料番号を変更できないこと。</t>
    <rPh sb="0" eb="2">
      <t>カシダシ</t>
    </rPh>
    <rPh sb="2" eb="3">
      <t>チュウ</t>
    </rPh>
    <rPh sb="3" eb="5">
      <t>シリョウ</t>
    </rPh>
    <rPh sb="6" eb="8">
      <t>ヨヤク</t>
    </rPh>
    <rPh sb="8" eb="9">
      <t>ワ</t>
    </rPh>
    <rPh sb="10" eb="11">
      <t>ア</t>
    </rPh>
    <rPh sb="12" eb="13">
      <t>チュウ</t>
    </rPh>
    <rPh sb="13" eb="15">
      <t>シリョウ</t>
    </rPh>
    <rPh sb="16" eb="18">
      <t>シリョウ</t>
    </rPh>
    <rPh sb="18" eb="20">
      <t>バンゴウ</t>
    </rPh>
    <rPh sb="21" eb="23">
      <t>ヘンコウ</t>
    </rPh>
    <phoneticPr fontId="9"/>
  </si>
  <si>
    <t>基本的に利用できる資料はOPAC公開するが、内部資料は公開しない設定もできること。</t>
    <rPh sb="0" eb="3">
      <t>キホンテキ</t>
    </rPh>
    <rPh sb="4" eb="6">
      <t>リヨウ</t>
    </rPh>
    <rPh sb="9" eb="11">
      <t>シリョウ</t>
    </rPh>
    <rPh sb="16" eb="18">
      <t>コウカイ</t>
    </rPh>
    <rPh sb="22" eb="24">
      <t>ナイブ</t>
    </rPh>
    <rPh sb="24" eb="26">
      <t>シリョウ</t>
    </rPh>
    <rPh sb="27" eb="29">
      <t>コウカイ</t>
    </rPh>
    <rPh sb="32" eb="34">
      <t>セッテイ</t>
    </rPh>
    <phoneticPr fontId="9"/>
  </si>
  <si>
    <t>貸出中や返却時に表示されるメッセージを登録できること。</t>
    <rPh sb="0" eb="3">
      <t>カシダシチュウ</t>
    </rPh>
    <rPh sb="4" eb="6">
      <t>ヘンキャク</t>
    </rPh>
    <rPh sb="6" eb="7">
      <t>ジ</t>
    </rPh>
    <rPh sb="8" eb="10">
      <t>ヒョウジ</t>
    </rPh>
    <rPh sb="19" eb="21">
      <t>トウロク</t>
    </rPh>
    <phoneticPr fontId="9"/>
  </si>
  <si>
    <t>登録する時、必須入力チェックができること。</t>
    <rPh sb="0" eb="2">
      <t>トウロク</t>
    </rPh>
    <rPh sb="4" eb="5">
      <t>ジ</t>
    </rPh>
    <rPh sb="6" eb="8">
      <t>ヒッス</t>
    </rPh>
    <rPh sb="8" eb="10">
      <t>ニュウリョク</t>
    </rPh>
    <phoneticPr fontId="9"/>
  </si>
  <si>
    <t>資料の削除を行う際に貸出・確保中・予約中の所蔵を削除できないようにチェックを行うこと。</t>
    <rPh sb="0" eb="2">
      <t>シリョウ</t>
    </rPh>
    <rPh sb="3" eb="5">
      <t>サクジョ</t>
    </rPh>
    <rPh sb="6" eb="7">
      <t>オコナ</t>
    </rPh>
    <rPh sb="8" eb="9">
      <t>サイ</t>
    </rPh>
    <rPh sb="10" eb="12">
      <t>カシダシ</t>
    </rPh>
    <rPh sb="13" eb="15">
      <t>カクホ</t>
    </rPh>
    <rPh sb="15" eb="16">
      <t>チュウ</t>
    </rPh>
    <rPh sb="17" eb="20">
      <t>ヨヤクチュウ</t>
    </rPh>
    <rPh sb="21" eb="23">
      <t>ショゾウ</t>
    </rPh>
    <rPh sb="24" eb="26">
      <t>サクジョ</t>
    </rPh>
    <rPh sb="38" eb="39">
      <t>オコナ</t>
    </rPh>
    <phoneticPr fontId="9"/>
  </si>
  <si>
    <t>資料区分や場所コードを一括変更する場合には、個々の資料番号をスキャンする方法と、請求記号やその他の条件を組み合わせて変更対象のリストを出力後、リストにある資料番号をシステムに取り込むことで更新できること。</t>
    <phoneticPr fontId="9"/>
  </si>
  <si>
    <t>ハンディ端末で読み込んだバーコードを使用して一括で修正できること。</t>
    <rPh sb="7" eb="8">
      <t>ヨ</t>
    </rPh>
    <rPh sb="9" eb="10">
      <t>コ</t>
    </rPh>
    <rPh sb="18" eb="20">
      <t>シヨウ</t>
    </rPh>
    <rPh sb="22" eb="24">
      <t>イッカツ</t>
    </rPh>
    <rPh sb="25" eb="27">
      <t>シュウセイ</t>
    </rPh>
    <phoneticPr fontId="9"/>
  </si>
  <si>
    <t>一括で修正を行う場合、システム負荷を考慮して、一定の処理間隔を指定でき、他業務に影響を与えないようにできること。</t>
    <rPh sb="0" eb="2">
      <t>イッカツ</t>
    </rPh>
    <rPh sb="3" eb="5">
      <t>シュウセイ</t>
    </rPh>
    <rPh sb="6" eb="7">
      <t>オコナ</t>
    </rPh>
    <rPh sb="8" eb="10">
      <t>バアイ</t>
    </rPh>
    <rPh sb="15" eb="17">
      <t>フカ</t>
    </rPh>
    <rPh sb="18" eb="20">
      <t>コウリョ</t>
    </rPh>
    <rPh sb="23" eb="25">
      <t>イッテイ</t>
    </rPh>
    <rPh sb="26" eb="28">
      <t>ショリ</t>
    </rPh>
    <rPh sb="28" eb="30">
      <t>カンカク</t>
    </rPh>
    <rPh sb="31" eb="33">
      <t>シテイ</t>
    </rPh>
    <rPh sb="36" eb="37">
      <t>タ</t>
    </rPh>
    <rPh sb="37" eb="39">
      <t>ギョウム</t>
    </rPh>
    <rPh sb="40" eb="42">
      <t>エイキョウ</t>
    </rPh>
    <rPh sb="43" eb="44">
      <t>アタ</t>
    </rPh>
    <phoneticPr fontId="9"/>
  </si>
  <si>
    <t>館と場所や持出禁止など、いくつかの項目を指定して一度に変更できること。変更処理はバーコードを読み込むだけで連続して一括処理できること。</t>
    <rPh sb="0" eb="1">
      <t>カン</t>
    </rPh>
    <rPh sb="2" eb="4">
      <t>バショ</t>
    </rPh>
    <rPh sb="5" eb="7">
      <t>モチダシ</t>
    </rPh>
    <rPh sb="7" eb="9">
      <t>キンシ</t>
    </rPh>
    <rPh sb="17" eb="19">
      <t>コウモク</t>
    </rPh>
    <rPh sb="20" eb="22">
      <t>シテイ</t>
    </rPh>
    <rPh sb="24" eb="26">
      <t>イチド</t>
    </rPh>
    <rPh sb="27" eb="29">
      <t>ヘンコウ</t>
    </rPh>
    <rPh sb="35" eb="37">
      <t>ヘンコウ</t>
    </rPh>
    <rPh sb="37" eb="39">
      <t>ショリ</t>
    </rPh>
    <rPh sb="46" eb="47">
      <t>ヨ</t>
    </rPh>
    <rPh sb="48" eb="49">
      <t>コ</t>
    </rPh>
    <rPh sb="53" eb="55">
      <t>レンゾク</t>
    </rPh>
    <rPh sb="57" eb="59">
      <t>イッカツ</t>
    </rPh>
    <rPh sb="59" eb="61">
      <t>ショリ</t>
    </rPh>
    <phoneticPr fontId="6"/>
  </si>
  <si>
    <t>一括処理する時、修正内容を保存し、一定期間後、保存したデータを使って、元の状態へ戻すことができること。</t>
    <rPh sb="0" eb="2">
      <t>イッカツ</t>
    </rPh>
    <rPh sb="2" eb="4">
      <t>ショリ</t>
    </rPh>
    <rPh sb="17" eb="19">
      <t>イッテイ</t>
    </rPh>
    <rPh sb="19" eb="21">
      <t>キカン</t>
    </rPh>
    <rPh sb="21" eb="22">
      <t>ゴ</t>
    </rPh>
    <phoneticPr fontId="6"/>
  </si>
  <si>
    <t>資料を登録する場合に、各項目には、初期値を設定することができ、入力作業を軽減できること。</t>
    <rPh sb="0" eb="2">
      <t>シリョウ</t>
    </rPh>
    <rPh sb="3" eb="5">
      <t>トウロク</t>
    </rPh>
    <rPh sb="7" eb="9">
      <t>バアイ</t>
    </rPh>
    <rPh sb="11" eb="12">
      <t>カク</t>
    </rPh>
    <rPh sb="12" eb="14">
      <t>コウモク</t>
    </rPh>
    <rPh sb="17" eb="19">
      <t>ショキ</t>
    </rPh>
    <rPh sb="19" eb="20">
      <t>アタイ</t>
    </rPh>
    <rPh sb="21" eb="23">
      <t>セッテイ</t>
    </rPh>
    <rPh sb="31" eb="33">
      <t>ニュウリョク</t>
    </rPh>
    <rPh sb="33" eb="35">
      <t>サギョウ</t>
    </rPh>
    <rPh sb="36" eb="38">
      <t>ケイゲン</t>
    </rPh>
    <phoneticPr fontId="9"/>
  </si>
  <si>
    <t>雑誌の除籍を行う時、保存期間のチェックを行い、保存期間中の場合はメッセージやアラームで警告できること。</t>
    <rPh sb="0" eb="2">
      <t>ザッシ</t>
    </rPh>
    <rPh sb="3" eb="5">
      <t>ジョセキ</t>
    </rPh>
    <rPh sb="6" eb="7">
      <t>オコナ</t>
    </rPh>
    <rPh sb="8" eb="9">
      <t>トキ</t>
    </rPh>
    <rPh sb="10" eb="12">
      <t>ホゾン</t>
    </rPh>
    <rPh sb="12" eb="14">
      <t>キカン</t>
    </rPh>
    <rPh sb="20" eb="21">
      <t>オコナ</t>
    </rPh>
    <rPh sb="23" eb="25">
      <t>ホゾン</t>
    </rPh>
    <rPh sb="25" eb="28">
      <t>キカンチュウ</t>
    </rPh>
    <rPh sb="29" eb="31">
      <t>バアイ</t>
    </rPh>
    <rPh sb="43" eb="45">
      <t>ケイコク</t>
    </rPh>
    <phoneticPr fontId="9"/>
  </si>
  <si>
    <t>予約開始日、貸出開始日、新着解除日、など利用者サービスを開始する日付を資料単位で管理できること。</t>
    <rPh sb="0" eb="2">
      <t>ヨヤク</t>
    </rPh>
    <rPh sb="2" eb="4">
      <t>カイシ</t>
    </rPh>
    <rPh sb="4" eb="5">
      <t>ビ</t>
    </rPh>
    <rPh sb="6" eb="8">
      <t>カシダシ</t>
    </rPh>
    <rPh sb="8" eb="11">
      <t>カイシビ</t>
    </rPh>
    <rPh sb="12" eb="14">
      <t>シンチャク</t>
    </rPh>
    <rPh sb="14" eb="16">
      <t>カイジョ</t>
    </rPh>
    <rPh sb="16" eb="17">
      <t>ヒ</t>
    </rPh>
    <rPh sb="20" eb="23">
      <t>リヨウシャ</t>
    </rPh>
    <rPh sb="28" eb="30">
      <t>カイシ</t>
    </rPh>
    <rPh sb="32" eb="34">
      <t>ヒヅケ</t>
    </rPh>
    <rPh sb="35" eb="37">
      <t>シリョウ</t>
    </rPh>
    <rPh sb="37" eb="39">
      <t>タンイ</t>
    </rPh>
    <rPh sb="40" eb="42">
      <t>カンリ</t>
    </rPh>
    <phoneticPr fontId="9"/>
  </si>
  <si>
    <t>資料の回収が必要となった場合、回収区分の設定により管理できること。所蔵予約などの操作を必要としないこと。</t>
    <rPh sb="0" eb="2">
      <t>シリョウ</t>
    </rPh>
    <rPh sb="3" eb="5">
      <t>カイシュウ</t>
    </rPh>
    <rPh sb="6" eb="8">
      <t>ヒツヨウ</t>
    </rPh>
    <rPh sb="12" eb="14">
      <t>バアイ</t>
    </rPh>
    <rPh sb="15" eb="17">
      <t>カイシュウ</t>
    </rPh>
    <rPh sb="17" eb="19">
      <t>クブン</t>
    </rPh>
    <rPh sb="20" eb="22">
      <t>セッテイ</t>
    </rPh>
    <rPh sb="25" eb="27">
      <t>カンリ</t>
    </rPh>
    <rPh sb="33" eb="35">
      <t>ショゾウ</t>
    </rPh>
    <rPh sb="35" eb="37">
      <t>ヨヤク</t>
    </rPh>
    <rPh sb="40" eb="42">
      <t>ソウサ</t>
    </rPh>
    <rPh sb="43" eb="45">
      <t>ヒツヨウ</t>
    </rPh>
    <phoneticPr fontId="9"/>
  </si>
  <si>
    <t>資料単位で、OPACに公開するしない、および自動的に公開となる日付指定を可能とすること。公開するしないの指定は、状態区分とは別の項目でも制御可能とすること。例えば、利用可であっても公開しない資料が指定が可能であること。</t>
    <phoneticPr fontId="9"/>
  </si>
  <si>
    <t>資料の状態（ステータス）、資料区分（担当部門）、場所コード、持禁区分、別置記号等がコード選択ウィンドウから選択して変更できること。またオンライン処理だけでなく、ハンディ端末に読み込んだ資料コードで一括処理できること。</t>
    <phoneticPr fontId="9"/>
  </si>
  <si>
    <t>インターネットに公開するためのブックリストを作成する機能があること。</t>
    <rPh sb="8" eb="10">
      <t>コウカイ</t>
    </rPh>
    <rPh sb="22" eb="24">
      <t>サクセイ</t>
    </rPh>
    <rPh sb="26" eb="28">
      <t>キノウ</t>
    </rPh>
    <phoneticPr fontId="9"/>
  </si>
  <si>
    <t>（３）　相互貸借</t>
    <rPh sb="4" eb="6">
      <t>ソウゴ</t>
    </rPh>
    <rPh sb="6" eb="8">
      <t>タイシャク</t>
    </rPh>
    <phoneticPr fontId="6"/>
  </si>
  <si>
    <t>相互貸借資料の管理ができること。相互貸借書誌を新規作成して管理できること。また、新刊マーク等で登録した既存書誌に相互貸借資料を登録して管理することもできること。</t>
    <rPh sb="0" eb="2">
      <t>ソウゴ</t>
    </rPh>
    <rPh sb="2" eb="4">
      <t>タイシャク</t>
    </rPh>
    <rPh sb="4" eb="6">
      <t>シリョウ</t>
    </rPh>
    <rPh sb="7" eb="9">
      <t>カンリ</t>
    </rPh>
    <rPh sb="16" eb="18">
      <t>ソウゴ</t>
    </rPh>
    <rPh sb="18" eb="20">
      <t>タイシャク</t>
    </rPh>
    <rPh sb="20" eb="22">
      <t>ショシ</t>
    </rPh>
    <rPh sb="23" eb="25">
      <t>シンキ</t>
    </rPh>
    <rPh sb="25" eb="27">
      <t>サクセイ</t>
    </rPh>
    <rPh sb="29" eb="31">
      <t>カンリ</t>
    </rPh>
    <rPh sb="40" eb="42">
      <t>シンカン</t>
    </rPh>
    <rPh sb="45" eb="46">
      <t>トウ</t>
    </rPh>
    <rPh sb="47" eb="49">
      <t>トウロク</t>
    </rPh>
    <rPh sb="51" eb="53">
      <t>キゾン</t>
    </rPh>
    <rPh sb="53" eb="55">
      <t>ショシ</t>
    </rPh>
    <rPh sb="56" eb="58">
      <t>ソウゴ</t>
    </rPh>
    <rPh sb="58" eb="60">
      <t>タイシャク</t>
    </rPh>
    <rPh sb="60" eb="62">
      <t>シリョウ</t>
    </rPh>
    <rPh sb="63" eb="65">
      <t>トウロク</t>
    </rPh>
    <rPh sb="67" eb="69">
      <t>カンリ</t>
    </rPh>
    <phoneticPr fontId="9"/>
  </si>
  <si>
    <t>相互貸借資料は貸出館のバーコードをそのまま登録することができ、バーコードの種別や桁数などが異なっていても利用できること。貸出や返却では、貸出館のバーコードを使用して処理できること。自館とまったく同じバーコードだった場合には書名などを表示する選択ウィンドウが表示され、選択した資料が処理されること。</t>
    <rPh sb="0" eb="2">
      <t>ソウゴ</t>
    </rPh>
    <rPh sb="2" eb="4">
      <t>タイシャク</t>
    </rPh>
    <rPh sb="4" eb="6">
      <t>シリョウ</t>
    </rPh>
    <rPh sb="7" eb="9">
      <t>カシダシ</t>
    </rPh>
    <rPh sb="9" eb="10">
      <t>カン</t>
    </rPh>
    <rPh sb="21" eb="23">
      <t>トウロク</t>
    </rPh>
    <rPh sb="37" eb="39">
      <t>シュベツ</t>
    </rPh>
    <rPh sb="40" eb="41">
      <t>ケタ</t>
    </rPh>
    <rPh sb="41" eb="42">
      <t>スウ</t>
    </rPh>
    <rPh sb="45" eb="46">
      <t>コト</t>
    </rPh>
    <rPh sb="52" eb="54">
      <t>リヨウ</t>
    </rPh>
    <rPh sb="60" eb="62">
      <t>カシダシ</t>
    </rPh>
    <rPh sb="63" eb="65">
      <t>ヘンキャク</t>
    </rPh>
    <rPh sb="68" eb="70">
      <t>カシダシ</t>
    </rPh>
    <rPh sb="70" eb="71">
      <t>カン</t>
    </rPh>
    <rPh sb="78" eb="80">
      <t>シヨウ</t>
    </rPh>
    <rPh sb="82" eb="84">
      <t>ショリ</t>
    </rPh>
    <phoneticPr fontId="6"/>
  </si>
  <si>
    <t>借受した資料の所蔵登録・削除ができること。相互貸借登録時に予約の登録や予約の割当ができること。</t>
    <rPh sb="0" eb="2">
      <t>カリウケ</t>
    </rPh>
    <rPh sb="4" eb="6">
      <t>シリョウ</t>
    </rPh>
    <rPh sb="7" eb="9">
      <t>ショゾウ</t>
    </rPh>
    <rPh sb="9" eb="11">
      <t>トウロク</t>
    </rPh>
    <rPh sb="12" eb="14">
      <t>サクジョ</t>
    </rPh>
    <rPh sb="21" eb="23">
      <t>ソウゴ</t>
    </rPh>
    <rPh sb="23" eb="25">
      <t>タイシャク</t>
    </rPh>
    <rPh sb="25" eb="27">
      <t>トウロク</t>
    </rPh>
    <rPh sb="27" eb="28">
      <t>ジ</t>
    </rPh>
    <rPh sb="29" eb="31">
      <t>ヨヤク</t>
    </rPh>
    <rPh sb="32" eb="34">
      <t>トウロク</t>
    </rPh>
    <rPh sb="35" eb="37">
      <t>ヨヤク</t>
    </rPh>
    <rPh sb="38" eb="40">
      <t>ワリアテ</t>
    </rPh>
    <phoneticPr fontId="9"/>
  </si>
  <si>
    <t>相互貸借の依頼情報を入力し、その内容を相互貸借依頼票として印刷できること。</t>
    <rPh sb="0" eb="2">
      <t>ソウゴ</t>
    </rPh>
    <rPh sb="2" eb="4">
      <t>タイシャク</t>
    </rPh>
    <rPh sb="5" eb="7">
      <t>イライ</t>
    </rPh>
    <rPh sb="7" eb="9">
      <t>ジョウホウ</t>
    </rPh>
    <rPh sb="10" eb="12">
      <t>ニュウリョク</t>
    </rPh>
    <rPh sb="16" eb="18">
      <t>ナイヨウ</t>
    </rPh>
    <rPh sb="19" eb="21">
      <t>ソウゴ</t>
    </rPh>
    <rPh sb="21" eb="23">
      <t>タイシャク</t>
    </rPh>
    <rPh sb="23" eb="25">
      <t>イライ</t>
    </rPh>
    <rPh sb="25" eb="26">
      <t>ヒョウ</t>
    </rPh>
    <rPh sb="29" eb="31">
      <t>インサツ</t>
    </rPh>
    <phoneticPr fontId="9"/>
  </si>
  <si>
    <t>相互貸借の依頼情報や過去の貸借履歴を、資料検索の詳細画面から参照できること。</t>
    <rPh sb="0" eb="2">
      <t>ソウゴ</t>
    </rPh>
    <rPh sb="2" eb="4">
      <t>タイシャク</t>
    </rPh>
    <rPh sb="5" eb="7">
      <t>イライ</t>
    </rPh>
    <rPh sb="7" eb="9">
      <t>ジョウホウ</t>
    </rPh>
    <rPh sb="10" eb="12">
      <t>カコ</t>
    </rPh>
    <rPh sb="13" eb="15">
      <t>タイシャク</t>
    </rPh>
    <rPh sb="15" eb="17">
      <t>リレキ</t>
    </rPh>
    <rPh sb="19" eb="21">
      <t>シリョウ</t>
    </rPh>
    <rPh sb="21" eb="23">
      <t>ケンサク</t>
    </rPh>
    <rPh sb="24" eb="26">
      <t>ショウサイ</t>
    </rPh>
    <rPh sb="26" eb="28">
      <t>ガメン</t>
    </rPh>
    <rPh sb="30" eb="32">
      <t>サンショウ</t>
    </rPh>
    <phoneticPr fontId="9"/>
  </si>
  <si>
    <t>貸借館の情報を登録しておき、相互貸借資料の登録時に参照し選択することで、入力の軽減が図れること。</t>
    <rPh sb="0" eb="2">
      <t>タイシャク</t>
    </rPh>
    <rPh sb="2" eb="3">
      <t>カン</t>
    </rPh>
    <rPh sb="4" eb="6">
      <t>ジョウホウ</t>
    </rPh>
    <rPh sb="7" eb="9">
      <t>トウロク</t>
    </rPh>
    <rPh sb="14" eb="16">
      <t>ソウゴ</t>
    </rPh>
    <rPh sb="16" eb="18">
      <t>タイシャク</t>
    </rPh>
    <rPh sb="18" eb="20">
      <t>シリョウ</t>
    </rPh>
    <rPh sb="21" eb="23">
      <t>トウロク</t>
    </rPh>
    <rPh sb="23" eb="24">
      <t>ジ</t>
    </rPh>
    <rPh sb="25" eb="27">
      <t>サンショウ</t>
    </rPh>
    <rPh sb="28" eb="30">
      <t>センタク</t>
    </rPh>
    <rPh sb="36" eb="38">
      <t>ニュウリョク</t>
    </rPh>
    <rPh sb="39" eb="41">
      <t>ケイゲン</t>
    </rPh>
    <rPh sb="42" eb="43">
      <t>ハカ</t>
    </rPh>
    <phoneticPr fontId="9"/>
  </si>
  <si>
    <t>相互貸借統計帳票を作成できること。</t>
    <rPh sb="0" eb="2">
      <t>ソウゴ</t>
    </rPh>
    <rPh sb="2" eb="4">
      <t>タイシャク</t>
    </rPh>
    <rPh sb="4" eb="6">
      <t>トウケイ</t>
    </rPh>
    <rPh sb="6" eb="8">
      <t>チョウヒョウ</t>
    </rPh>
    <rPh sb="9" eb="11">
      <t>サクセイ</t>
    </rPh>
    <phoneticPr fontId="9"/>
  </si>
  <si>
    <t>資料のバーコードにより、貸借資料の貸出館への返却ができること。貸出館への返却処理時に、同時に利用者の返却もできること。</t>
    <rPh sb="0" eb="2">
      <t>シリョウ</t>
    </rPh>
    <rPh sb="12" eb="14">
      <t>タイシャク</t>
    </rPh>
    <rPh sb="14" eb="16">
      <t>シリョウ</t>
    </rPh>
    <rPh sb="17" eb="19">
      <t>カシダシ</t>
    </rPh>
    <rPh sb="19" eb="20">
      <t>カン</t>
    </rPh>
    <rPh sb="22" eb="24">
      <t>ヘンキャク</t>
    </rPh>
    <rPh sb="31" eb="33">
      <t>カシダシ</t>
    </rPh>
    <rPh sb="33" eb="34">
      <t>カン</t>
    </rPh>
    <rPh sb="36" eb="38">
      <t>ヘンキャク</t>
    </rPh>
    <rPh sb="38" eb="40">
      <t>ショリ</t>
    </rPh>
    <rPh sb="40" eb="41">
      <t>ジ</t>
    </rPh>
    <rPh sb="43" eb="45">
      <t>ドウジ</t>
    </rPh>
    <rPh sb="46" eb="49">
      <t>リヨウシャ</t>
    </rPh>
    <rPh sb="50" eb="52">
      <t>ヘンキャク</t>
    </rPh>
    <phoneticPr fontId="9"/>
  </si>
  <si>
    <t>利用者からのリクエストから連携して相互貸借依頼ができること。</t>
    <rPh sb="0" eb="3">
      <t>リヨウシャ</t>
    </rPh>
    <rPh sb="13" eb="15">
      <t>レンケイ</t>
    </rPh>
    <rPh sb="17" eb="19">
      <t>ソウゴ</t>
    </rPh>
    <rPh sb="19" eb="21">
      <t>タイシャク</t>
    </rPh>
    <rPh sb="21" eb="23">
      <t>イライ</t>
    </rPh>
    <phoneticPr fontId="6"/>
  </si>
  <si>
    <t>相互貸借資料の登録時に、相互貸借資料に対して注記（コメント）を登録できること。</t>
    <rPh sb="0" eb="2">
      <t>ソウゴ</t>
    </rPh>
    <rPh sb="2" eb="4">
      <t>タイシャク</t>
    </rPh>
    <rPh sb="4" eb="6">
      <t>シリョウ</t>
    </rPh>
    <rPh sb="7" eb="9">
      <t>トウロク</t>
    </rPh>
    <rPh sb="9" eb="10">
      <t>ジ</t>
    </rPh>
    <rPh sb="12" eb="14">
      <t>ソウゴ</t>
    </rPh>
    <rPh sb="14" eb="16">
      <t>タイシャク</t>
    </rPh>
    <rPh sb="16" eb="18">
      <t>シリョウ</t>
    </rPh>
    <rPh sb="19" eb="20">
      <t>タイ</t>
    </rPh>
    <rPh sb="22" eb="24">
      <t>チュウキ</t>
    </rPh>
    <rPh sb="31" eb="33">
      <t>トウロク</t>
    </rPh>
    <phoneticPr fontId="9"/>
  </si>
  <si>
    <t>5</t>
    <phoneticPr fontId="6"/>
  </si>
  <si>
    <t>収書業務</t>
    <rPh sb="0" eb="2">
      <t>シュウショ</t>
    </rPh>
    <rPh sb="2" eb="4">
      <t>ギョウム</t>
    </rPh>
    <phoneticPr fontId="6"/>
  </si>
  <si>
    <t>（１）　発注・受入</t>
    <rPh sb="4" eb="6">
      <t>ハッチュウ</t>
    </rPh>
    <rPh sb="7" eb="9">
      <t>ウケイレ</t>
    </rPh>
    <phoneticPr fontId="6"/>
  </si>
  <si>
    <t>資料検索やISBN、MARC番号により発注する目録データを呼びだし、発注先や発注日、発注館などを指定して発注できること。</t>
    <rPh sb="0" eb="2">
      <t>シリョウ</t>
    </rPh>
    <rPh sb="2" eb="4">
      <t>ケンサク</t>
    </rPh>
    <rPh sb="14" eb="16">
      <t>バンゴウ</t>
    </rPh>
    <rPh sb="19" eb="21">
      <t>ハッチュウ</t>
    </rPh>
    <rPh sb="23" eb="25">
      <t>モクロク</t>
    </rPh>
    <rPh sb="29" eb="30">
      <t>ヨ</t>
    </rPh>
    <rPh sb="34" eb="36">
      <t>ハッチュウ</t>
    </rPh>
    <rPh sb="36" eb="37">
      <t>サキ</t>
    </rPh>
    <rPh sb="38" eb="40">
      <t>ハッチュウ</t>
    </rPh>
    <rPh sb="40" eb="41">
      <t>ヒ</t>
    </rPh>
    <rPh sb="42" eb="44">
      <t>ハッチュウ</t>
    </rPh>
    <rPh sb="44" eb="45">
      <t>カン</t>
    </rPh>
    <rPh sb="48" eb="50">
      <t>シテイ</t>
    </rPh>
    <rPh sb="52" eb="54">
      <t>ハッチュウ</t>
    </rPh>
    <phoneticPr fontId="9"/>
  </si>
  <si>
    <t>発注中の冊数や、所蔵冊数、予約件数が確認できること。</t>
    <rPh sb="0" eb="2">
      <t>ハッチュウ</t>
    </rPh>
    <rPh sb="2" eb="3">
      <t>チュウ</t>
    </rPh>
    <rPh sb="4" eb="5">
      <t>サツ</t>
    </rPh>
    <rPh sb="5" eb="6">
      <t>スウ</t>
    </rPh>
    <rPh sb="8" eb="10">
      <t>ショゾウ</t>
    </rPh>
    <rPh sb="10" eb="11">
      <t>サツ</t>
    </rPh>
    <rPh sb="11" eb="12">
      <t>スウ</t>
    </rPh>
    <rPh sb="13" eb="15">
      <t>ヨヤク</t>
    </rPh>
    <rPh sb="15" eb="16">
      <t>ケン</t>
    </rPh>
    <rPh sb="16" eb="17">
      <t>スウ</t>
    </rPh>
    <rPh sb="18" eb="20">
      <t>カクニン</t>
    </rPh>
    <phoneticPr fontId="9"/>
  </si>
  <si>
    <t>その館の発注数、全館の発注数が確認できること。</t>
    <rPh sb="2" eb="3">
      <t>カン</t>
    </rPh>
    <rPh sb="4" eb="6">
      <t>ハッチュウ</t>
    </rPh>
    <rPh sb="6" eb="7">
      <t>スウ</t>
    </rPh>
    <rPh sb="8" eb="9">
      <t>ゼン</t>
    </rPh>
    <rPh sb="9" eb="10">
      <t>カン</t>
    </rPh>
    <rPh sb="11" eb="13">
      <t>ハッチュウ</t>
    </rPh>
    <rPh sb="13" eb="14">
      <t>スウ</t>
    </rPh>
    <rPh sb="15" eb="17">
      <t>カクニン</t>
    </rPh>
    <phoneticPr fontId="9"/>
  </si>
  <si>
    <t>発注データを使用して、発注短冊が印刷できること。</t>
    <rPh sb="11" eb="13">
      <t>ハッチュウ</t>
    </rPh>
    <rPh sb="13" eb="15">
      <t>タンザク</t>
    </rPh>
    <rPh sb="16" eb="18">
      <t>インサツ</t>
    </rPh>
    <phoneticPr fontId="9"/>
  </si>
  <si>
    <t>発注データを使用して、発注一覧表を印刷できること。</t>
    <rPh sb="0" eb="2">
      <t>ハッチュウ</t>
    </rPh>
    <rPh sb="6" eb="8">
      <t>シヨウ</t>
    </rPh>
    <rPh sb="11" eb="13">
      <t>ハッチュウ</t>
    </rPh>
    <rPh sb="13" eb="15">
      <t>イチラン</t>
    </rPh>
    <rPh sb="15" eb="16">
      <t>ヒョウ</t>
    </rPh>
    <rPh sb="17" eb="19">
      <t>インサツ</t>
    </rPh>
    <phoneticPr fontId="9"/>
  </si>
  <si>
    <t>資料検索や発注番号、ISBN、MARC番号により発注データを呼びだし、配架場所や受入日、資料の区分などを指定して受入できること。</t>
    <rPh sb="0" eb="2">
      <t>シリョウ</t>
    </rPh>
    <rPh sb="2" eb="4">
      <t>ケンサク</t>
    </rPh>
    <rPh sb="5" eb="7">
      <t>ハッチュウ</t>
    </rPh>
    <rPh sb="7" eb="9">
      <t>バンゴウ</t>
    </rPh>
    <rPh sb="19" eb="21">
      <t>バンゴウ</t>
    </rPh>
    <rPh sb="24" eb="26">
      <t>ハッチュウ</t>
    </rPh>
    <rPh sb="30" eb="31">
      <t>ヨ</t>
    </rPh>
    <rPh sb="35" eb="37">
      <t>ハイカ</t>
    </rPh>
    <rPh sb="37" eb="39">
      <t>バショ</t>
    </rPh>
    <rPh sb="40" eb="42">
      <t>ウケイレ</t>
    </rPh>
    <rPh sb="42" eb="43">
      <t>ヒ</t>
    </rPh>
    <rPh sb="44" eb="46">
      <t>シリョウ</t>
    </rPh>
    <rPh sb="47" eb="49">
      <t>クブン</t>
    </rPh>
    <rPh sb="52" eb="54">
      <t>シテイ</t>
    </rPh>
    <rPh sb="56" eb="58">
      <t>ウケイレ</t>
    </rPh>
    <phoneticPr fontId="9"/>
  </si>
  <si>
    <t>目録データが登録されていない時は、目録データを作成後した後、受入ができること。</t>
    <rPh sb="0" eb="2">
      <t>モクロク</t>
    </rPh>
    <rPh sb="6" eb="8">
      <t>トウロク</t>
    </rPh>
    <rPh sb="14" eb="15">
      <t>トキ</t>
    </rPh>
    <rPh sb="23" eb="25">
      <t>サクセイ</t>
    </rPh>
    <rPh sb="25" eb="26">
      <t>ゴ</t>
    </rPh>
    <rPh sb="28" eb="29">
      <t>ノチ</t>
    </rPh>
    <rPh sb="30" eb="32">
      <t>ウケイレ</t>
    </rPh>
    <phoneticPr fontId="9"/>
  </si>
  <si>
    <t>受入する時に、所蔵冊数、発注中の冊数、予約数が表示され、簡単な操作で内容も確認できること。</t>
    <rPh sb="0" eb="2">
      <t>ウケイレ</t>
    </rPh>
    <rPh sb="4" eb="5">
      <t>トキ</t>
    </rPh>
    <rPh sb="7" eb="9">
      <t>ショゾウ</t>
    </rPh>
    <rPh sb="9" eb="10">
      <t>サツ</t>
    </rPh>
    <rPh sb="10" eb="11">
      <t>スウ</t>
    </rPh>
    <rPh sb="12" eb="14">
      <t>ハッチュウ</t>
    </rPh>
    <rPh sb="14" eb="15">
      <t>チュウ</t>
    </rPh>
    <rPh sb="16" eb="18">
      <t>サツスウ</t>
    </rPh>
    <rPh sb="19" eb="21">
      <t>ヨヤク</t>
    </rPh>
    <rPh sb="21" eb="22">
      <t>スウ</t>
    </rPh>
    <rPh sb="23" eb="25">
      <t>ヒョウジ</t>
    </rPh>
    <rPh sb="28" eb="30">
      <t>カンタン</t>
    </rPh>
    <rPh sb="31" eb="33">
      <t>ソウサ</t>
    </rPh>
    <rPh sb="34" eb="36">
      <t>ナイヨウ</t>
    </rPh>
    <rPh sb="37" eb="39">
      <t>カクニン</t>
    </rPh>
    <phoneticPr fontId="9"/>
  </si>
  <si>
    <t>受入する時に、予約中の場合、予約されている事がメッセージやアラームで通知され、予約割当が行われ予約連絡用レシートが印刷できること。</t>
    <rPh sb="0" eb="2">
      <t>ウケイレ</t>
    </rPh>
    <rPh sb="4" eb="5">
      <t>トキ</t>
    </rPh>
    <rPh sb="7" eb="10">
      <t>ヨヤクチュウ</t>
    </rPh>
    <rPh sb="11" eb="13">
      <t>バアイ</t>
    </rPh>
    <rPh sb="14" eb="16">
      <t>ヨヤク</t>
    </rPh>
    <rPh sb="21" eb="22">
      <t>コト</t>
    </rPh>
    <rPh sb="34" eb="36">
      <t>ツウチ</t>
    </rPh>
    <rPh sb="39" eb="41">
      <t>ヨヤク</t>
    </rPh>
    <rPh sb="41" eb="43">
      <t>ワリアテ</t>
    </rPh>
    <rPh sb="44" eb="45">
      <t>オコナ</t>
    </rPh>
    <rPh sb="47" eb="49">
      <t>ヨヤク</t>
    </rPh>
    <rPh sb="49" eb="51">
      <t>レンラク</t>
    </rPh>
    <rPh sb="51" eb="52">
      <t>ヨウ</t>
    </rPh>
    <rPh sb="57" eb="59">
      <t>インサツ</t>
    </rPh>
    <phoneticPr fontId="9"/>
  </si>
  <si>
    <t>発注先は、事前に登録した発注先を参照して指定できること。</t>
    <rPh sb="0" eb="2">
      <t>ハッチュウ</t>
    </rPh>
    <rPh sb="2" eb="3">
      <t>サキ</t>
    </rPh>
    <rPh sb="5" eb="7">
      <t>ジゼン</t>
    </rPh>
    <rPh sb="8" eb="10">
      <t>トウロク</t>
    </rPh>
    <rPh sb="12" eb="14">
      <t>ハッチュウ</t>
    </rPh>
    <rPh sb="14" eb="15">
      <t>サキ</t>
    </rPh>
    <rPh sb="16" eb="18">
      <t>サンショウ</t>
    </rPh>
    <rPh sb="20" eb="22">
      <t>シテイ</t>
    </rPh>
    <phoneticPr fontId="9"/>
  </si>
  <si>
    <t>発注館、発注日、発注先を指定して、発注中のデータを確認できること。</t>
    <rPh sb="0" eb="2">
      <t>ハッチュウ</t>
    </rPh>
    <rPh sb="2" eb="3">
      <t>カン</t>
    </rPh>
    <rPh sb="4" eb="6">
      <t>ハッチュウ</t>
    </rPh>
    <rPh sb="6" eb="7">
      <t>ビ</t>
    </rPh>
    <rPh sb="8" eb="10">
      <t>ハッチュウ</t>
    </rPh>
    <rPh sb="10" eb="11">
      <t>サキ</t>
    </rPh>
    <rPh sb="12" eb="14">
      <t>シテイ</t>
    </rPh>
    <rPh sb="17" eb="19">
      <t>ハッチュウ</t>
    </rPh>
    <rPh sb="19" eb="20">
      <t>チュウ</t>
    </rPh>
    <rPh sb="25" eb="27">
      <t>カクニン</t>
    </rPh>
    <phoneticPr fontId="9"/>
  </si>
  <si>
    <t>発注データを使用して、発注先へ送るためのCSVデータを作成できること。</t>
    <rPh sb="0" eb="2">
      <t>ハッチュウ</t>
    </rPh>
    <rPh sb="6" eb="8">
      <t>シヨウ</t>
    </rPh>
    <rPh sb="11" eb="13">
      <t>ハッチュウ</t>
    </rPh>
    <rPh sb="13" eb="14">
      <t>サキ</t>
    </rPh>
    <rPh sb="15" eb="16">
      <t>オク</t>
    </rPh>
    <rPh sb="27" eb="29">
      <t>サクセイ</t>
    </rPh>
    <phoneticPr fontId="9"/>
  </si>
  <si>
    <t>発注の取消しができ、取消理由を記録できること。取消した発注は参照でき、取消理由を確認できること。</t>
    <rPh sb="0" eb="2">
      <t>ハッチュウ</t>
    </rPh>
    <rPh sb="3" eb="5">
      <t>トリケシ</t>
    </rPh>
    <rPh sb="10" eb="12">
      <t>トリケシ</t>
    </rPh>
    <rPh sb="12" eb="14">
      <t>リユウ</t>
    </rPh>
    <rPh sb="15" eb="17">
      <t>キロク</t>
    </rPh>
    <rPh sb="23" eb="25">
      <t>トリケシ</t>
    </rPh>
    <rPh sb="27" eb="29">
      <t>ハッチュウ</t>
    </rPh>
    <rPh sb="30" eb="32">
      <t>サンショウ</t>
    </rPh>
    <rPh sb="35" eb="37">
      <t>トリケシ</t>
    </rPh>
    <rPh sb="37" eb="39">
      <t>リユウ</t>
    </rPh>
    <rPh sb="40" eb="42">
      <t>カクニン</t>
    </rPh>
    <phoneticPr fontId="9"/>
  </si>
  <si>
    <t>発注の取消時に、予約のチェックができること。</t>
    <rPh sb="0" eb="2">
      <t>ハッチュウ</t>
    </rPh>
    <rPh sb="3" eb="5">
      <t>トリケシ</t>
    </rPh>
    <rPh sb="5" eb="6">
      <t>ジ</t>
    </rPh>
    <rPh sb="8" eb="10">
      <t>ヨヤク</t>
    </rPh>
    <phoneticPr fontId="9"/>
  </si>
  <si>
    <t>発注中の資料が一覧表示できること。一覧から選択することで詳細画面も表示できること。</t>
    <rPh sb="0" eb="2">
      <t>ハッチュウ</t>
    </rPh>
    <rPh sb="2" eb="3">
      <t>チュウ</t>
    </rPh>
    <rPh sb="4" eb="6">
      <t>シリョウ</t>
    </rPh>
    <rPh sb="7" eb="9">
      <t>イチラン</t>
    </rPh>
    <rPh sb="9" eb="11">
      <t>ヒョウジ</t>
    </rPh>
    <rPh sb="17" eb="19">
      <t>イチラン</t>
    </rPh>
    <rPh sb="21" eb="23">
      <t>センタク</t>
    </rPh>
    <rPh sb="28" eb="30">
      <t>ショウサイ</t>
    </rPh>
    <rPh sb="30" eb="32">
      <t>ガメン</t>
    </rPh>
    <rPh sb="33" eb="35">
      <t>ヒョウジ</t>
    </rPh>
    <phoneticPr fontId="9"/>
  </si>
  <si>
    <t>発注する時、受入する時に請求記号を登録することができ、請求記号は自動的に与えたものを必要に応じて修正できること。</t>
    <rPh sb="0" eb="2">
      <t>ハッチュウ</t>
    </rPh>
    <rPh sb="4" eb="5">
      <t>トキ</t>
    </rPh>
    <rPh sb="6" eb="8">
      <t>ウケイレ</t>
    </rPh>
    <rPh sb="10" eb="11">
      <t>トキ</t>
    </rPh>
    <rPh sb="12" eb="14">
      <t>セイキュウ</t>
    </rPh>
    <rPh sb="14" eb="16">
      <t>キゴウ</t>
    </rPh>
    <rPh sb="17" eb="19">
      <t>トウロク</t>
    </rPh>
    <rPh sb="27" eb="29">
      <t>セイキュウ</t>
    </rPh>
    <rPh sb="29" eb="31">
      <t>キゴウ</t>
    </rPh>
    <rPh sb="32" eb="35">
      <t>ジドウテキ</t>
    </rPh>
    <rPh sb="36" eb="37">
      <t>アタ</t>
    </rPh>
    <rPh sb="42" eb="44">
      <t>ヒツヨウ</t>
    </rPh>
    <rPh sb="45" eb="46">
      <t>オウ</t>
    </rPh>
    <rPh sb="48" eb="50">
      <t>シュウセイ</t>
    </rPh>
    <phoneticPr fontId="9"/>
  </si>
  <si>
    <t>取消した発注情報を選択して、再発注を行えること。</t>
    <rPh sb="0" eb="2">
      <t>トリケシ</t>
    </rPh>
    <rPh sb="4" eb="6">
      <t>ハッチュウ</t>
    </rPh>
    <rPh sb="6" eb="8">
      <t>ジョウホウ</t>
    </rPh>
    <rPh sb="9" eb="11">
      <t>センタク</t>
    </rPh>
    <rPh sb="14" eb="17">
      <t>サイハッチュウ</t>
    </rPh>
    <rPh sb="18" eb="19">
      <t>オコナ</t>
    </rPh>
    <phoneticPr fontId="9"/>
  </si>
  <si>
    <t>TRCの継続資料、新刊急行ベル資料は、自動的に発注を行えること。</t>
    <rPh sb="4" eb="6">
      <t>ケイゾク</t>
    </rPh>
    <rPh sb="6" eb="8">
      <t>シリョウ</t>
    </rPh>
    <rPh sb="9" eb="11">
      <t>シンカン</t>
    </rPh>
    <rPh sb="11" eb="13">
      <t>キュウコウ</t>
    </rPh>
    <rPh sb="15" eb="17">
      <t>シリョウ</t>
    </rPh>
    <rPh sb="19" eb="21">
      <t>ジドウ</t>
    </rPh>
    <rPh sb="21" eb="22">
      <t>テキ</t>
    </rPh>
    <rPh sb="23" eb="25">
      <t>ハッチュウ</t>
    </rPh>
    <rPh sb="26" eb="27">
      <t>オコナ</t>
    </rPh>
    <phoneticPr fontId="6"/>
  </si>
  <si>
    <t>受入画面では、分類番号や別途定める規則により請求記号が自動的に入力されること。また請求記号から配架場所や統計分類も自動的に入力されること。</t>
    <phoneticPr fontId="6"/>
  </si>
  <si>
    <t>資料コードの範囲を指定して、任意の受入日に変更できること。同様に状態コードを「装備中」などに一括変更できること。また変更する項目を指定した後に、資料コードを個別に指定して変更できること。</t>
    <phoneticPr fontId="6"/>
  </si>
  <si>
    <t>（２）　予算管理</t>
    <rPh sb="4" eb="6">
      <t>ヨサン</t>
    </rPh>
    <rPh sb="6" eb="8">
      <t>カンリ</t>
    </rPh>
    <phoneticPr fontId="6"/>
  </si>
  <si>
    <t>予算年度の管理ができること。</t>
    <rPh sb="0" eb="2">
      <t>ヨサン</t>
    </rPh>
    <rPh sb="2" eb="4">
      <t>ネンド</t>
    </rPh>
    <rPh sb="5" eb="7">
      <t>カンリ</t>
    </rPh>
    <phoneticPr fontId="9"/>
  </si>
  <si>
    <t>予算区分毎の年度内の当初予算、残高を把握できること。</t>
    <rPh sb="0" eb="2">
      <t>ヨサン</t>
    </rPh>
    <rPh sb="2" eb="4">
      <t>クブン</t>
    </rPh>
    <rPh sb="4" eb="5">
      <t>ゴト</t>
    </rPh>
    <rPh sb="6" eb="9">
      <t>ネンドナイ</t>
    </rPh>
    <rPh sb="10" eb="12">
      <t>トウショ</t>
    </rPh>
    <rPh sb="12" eb="14">
      <t>ヨサン</t>
    </rPh>
    <rPh sb="15" eb="17">
      <t>ザンダカ</t>
    </rPh>
    <rPh sb="18" eb="20">
      <t>ハアク</t>
    </rPh>
    <phoneticPr fontId="9"/>
  </si>
  <si>
    <t>（３）　TOOLi連携</t>
    <rPh sb="9" eb="11">
      <t>レンケイ</t>
    </rPh>
    <phoneticPr fontId="6"/>
  </si>
  <si>
    <t>TOOLiとスムーズな連携ができること。</t>
    <rPh sb="11" eb="13">
      <t>レンケイ</t>
    </rPh>
    <phoneticPr fontId="9"/>
  </si>
  <si>
    <t>TOOLiで資料の検索ができ、その資料を所蔵、予約、発注も同時に確認できること。</t>
    <rPh sb="6" eb="8">
      <t>シリョウ</t>
    </rPh>
    <rPh sb="9" eb="11">
      <t>ケンサク</t>
    </rPh>
    <rPh sb="17" eb="19">
      <t>シリョウ</t>
    </rPh>
    <rPh sb="20" eb="22">
      <t>ショゾウ</t>
    </rPh>
    <rPh sb="23" eb="25">
      <t>ヨヤク</t>
    </rPh>
    <rPh sb="26" eb="28">
      <t>ハッチュウ</t>
    </rPh>
    <rPh sb="29" eb="31">
      <t>ドウジ</t>
    </rPh>
    <rPh sb="32" eb="34">
      <t>カクニン</t>
    </rPh>
    <phoneticPr fontId="9"/>
  </si>
  <si>
    <t>TOOLi検索した目録データをダウンロードして、自館の目録データに直接登録できること。</t>
    <rPh sb="5" eb="7">
      <t>ケンサク</t>
    </rPh>
    <rPh sb="24" eb="25">
      <t>ジ</t>
    </rPh>
    <rPh sb="25" eb="26">
      <t>カン</t>
    </rPh>
    <rPh sb="27" eb="29">
      <t>モクロク</t>
    </rPh>
    <rPh sb="33" eb="35">
      <t>チョクセツ</t>
    </rPh>
    <rPh sb="35" eb="37">
      <t>トウロク</t>
    </rPh>
    <phoneticPr fontId="9"/>
  </si>
  <si>
    <t>TOOLi検索した目録データをダウンロードして登録する時、同時に内容細目も登録できること。</t>
    <rPh sb="5" eb="7">
      <t>ケンサク</t>
    </rPh>
    <rPh sb="23" eb="25">
      <t>トウロク</t>
    </rPh>
    <rPh sb="27" eb="28">
      <t>トキ</t>
    </rPh>
    <rPh sb="29" eb="31">
      <t>ドウジ</t>
    </rPh>
    <rPh sb="32" eb="34">
      <t>ナイヨウ</t>
    </rPh>
    <rPh sb="34" eb="36">
      <t>サイモク</t>
    </rPh>
    <rPh sb="37" eb="39">
      <t>トウロク</t>
    </rPh>
    <phoneticPr fontId="9"/>
  </si>
  <si>
    <t>TOOLiと連携した発注処理ができること。</t>
    <rPh sb="6" eb="8">
      <t>レンケイ</t>
    </rPh>
    <rPh sb="10" eb="12">
      <t>ハッチュウ</t>
    </rPh>
    <rPh sb="12" eb="14">
      <t>ショリ</t>
    </rPh>
    <phoneticPr fontId="9"/>
  </si>
  <si>
    <t>TOOLiからMARCデリバリデータをダウンロードできること。</t>
    <phoneticPr fontId="9"/>
  </si>
  <si>
    <t>TOOLiの月別注文状況を照会できること。</t>
    <rPh sb="6" eb="8">
      <t>ツキベツ</t>
    </rPh>
    <rPh sb="8" eb="10">
      <t>チュウモン</t>
    </rPh>
    <rPh sb="10" eb="12">
      <t>ジョウキョウ</t>
    </rPh>
    <rPh sb="13" eb="15">
      <t>ショウカイ</t>
    </rPh>
    <phoneticPr fontId="9"/>
  </si>
  <si>
    <t>6</t>
    <phoneticPr fontId="6"/>
  </si>
  <si>
    <t>蔵書点検</t>
    <rPh sb="0" eb="2">
      <t>ゾウショ</t>
    </rPh>
    <rPh sb="2" eb="4">
      <t>テンケン</t>
    </rPh>
    <phoneticPr fontId="6"/>
  </si>
  <si>
    <t>ハンディ端末で読み込んで、蔵書点検処理ができること。</t>
    <rPh sb="7" eb="8">
      <t>ヨ</t>
    </rPh>
    <rPh sb="9" eb="10">
      <t>コ</t>
    </rPh>
    <rPh sb="13" eb="15">
      <t>ゾウショ</t>
    </rPh>
    <rPh sb="15" eb="17">
      <t>テンケン</t>
    </rPh>
    <rPh sb="17" eb="19">
      <t>ショリ</t>
    </rPh>
    <phoneticPr fontId="9"/>
  </si>
  <si>
    <t>蔵書点検で不明となった場合は蔵書点検不明として識別できる状態にできること。</t>
    <rPh sb="0" eb="2">
      <t>ゾウショ</t>
    </rPh>
    <rPh sb="2" eb="4">
      <t>テンケン</t>
    </rPh>
    <rPh sb="5" eb="7">
      <t>フメイ</t>
    </rPh>
    <rPh sb="11" eb="13">
      <t>バアイ</t>
    </rPh>
    <rPh sb="14" eb="16">
      <t>ゾウショ</t>
    </rPh>
    <rPh sb="16" eb="18">
      <t>テンケン</t>
    </rPh>
    <rPh sb="18" eb="20">
      <t>フメイ</t>
    </rPh>
    <rPh sb="23" eb="25">
      <t>シキベツ</t>
    </rPh>
    <rPh sb="28" eb="30">
      <t>ジョウタイ</t>
    </rPh>
    <phoneticPr fontId="9"/>
  </si>
  <si>
    <t>休館せずに書庫だけなど、部分的な蔵書点検ができること。</t>
    <rPh sb="0" eb="2">
      <t>キュウカン</t>
    </rPh>
    <rPh sb="1" eb="2">
      <t>カン</t>
    </rPh>
    <rPh sb="5" eb="7">
      <t>ショコ</t>
    </rPh>
    <rPh sb="12" eb="15">
      <t>ブブンテキ</t>
    </rPh>
    <rPh sb="16" eb="18">
      <t>ゾウショ</t>
    </rPh>
    <rPh sb="18" eb="20">
      <t>テンケン</t>
    </rPh>
    <phoneticPr fontId="9"/>
  </si>
  <si>
    <t>オンラインでもハンディ端末でも点検処理ができること。</t>
    <rPh sb="15" eb="17">
      <t>テンケン</t>
    </rPh>
    <rPh sb="17" eb="19">
      <t>ショリ</t>
    </rPh>
    <phoneticPr fontId="9"/>
  </si>
  <si>
    <t>蔵書点検後に除籍処理ができること。除籍の条件として、館、資料の区分、不明になった回数の指定ができること。</t>
    <rPh sb="0" eb="2">
      <t>ゾウショ</t>
    </rPh>
    <rPh sb="2" eb="4">
      <t>テンケン</t>
    </rPh>
    <rPh sb="4" eb="5">
      <t>ゴ</t>
    </rPh>
    <rPh sb="6" eb="8">
      <t>ジョセキ</t>
    </rPh>
    <rPh sb="8" eb="10">
      <t>ショリ</t>
    </rPh>
    <rPh sb="17" eb="19">
      <t>ジョセキ</t>
    </rPh>
    <rPh sb="20" eb="22">
      <t>ジョウケン</t>
    </rPh>
    <rPh sb="26" eb="27">
      <t>カン</t>
    </rPh>
    <rPh sb="28" eb="30">
      <t>シリョウ</t>
    </rPh>
    <rPh sb="31" eb="33">
      <t>クブン</t>
    </rPh>
    <rPh sb="34" eb="36">
      <t>フメイ</t>
    </rPh>
    <rPh sb="40" eb="42">
      <t>カイスウ</t>
    </rPh>
    <rPh sb="43" eb="45">
      <t>シテイ</t>
    </rPh>
    <phoneticPr fontId="9"/>
  </si>
  <si>
    <t>蔵書点検時のエラーが、一覧表示でき、印刷できること。蔵書点検日、エラー内容、点検をおこなった館を条件として指定できること。</t>
    <rPh sb="0" eb="2">
      <t>ゾウショ</t>
    </rPh>
    <rPh sb="2" eb="4">
      <t>テンケン</t>
    </rPh>
    <rPh sb="4" eb="5">
      <t>ジ</t>
    </rPh>
    <rPh sb="11" eb="13">
      <t>イチラン</t>
    </rPh>
    <rPh sb="13" eb="15">
      <t>ヒョウジ</t>
    </rPh>
    <rPh sb="18" eb="20">
      <t>インサツ</t>
    </rPh>
    <rPh sb="26" eb="28">
      <t>ゾウショ</t>
    </rPh>
    <rPh sb="28" eb="30">
      <t>テンケン</t>
    </rPh>
    <rPh sb="30" eb="31">
      <t>ビ</t>
    </rPh>
    <rPh sb="35" eb="37">
      <t>ナイヨウ</t>
    </rPh>
    <rPh sb="38" eb="40">
      <t>テンケン</t>
    </rPh>
    <rPh sb="46" eb="47">
      <t>カン</t>
    </rPh>
    <rPh sb="48" eb="50">
      <t>ジョウケン</t>
    </rPh>
    <rPh sb="53" eb="55">
      <t>シテイ</t>
    </rPh>
    <phoneticPr fontId="9"/>
  </si>
  <si>
    <t>蔵書点検の結果、状態が「不明」になる資料と除籍の対象になる資料を一覧表示でき、印刷できること。</t>
    <rPh sb="0" eb="2">
      <t>ゾウショ</t>
    </rPh>
    <rPh sb="2" eb="4">
      <t>テンケン</t>
    </rPh>
    <rPh sb="5" eb="7">
      <t>ケッカ</t>
    </rPh>
    <rPh sb="8" eb="10">
      <t>ジョウタイ</t>
    </rPh>
    <rPh sb="12" eb="14">
      <t>フメイ</t>
    </rPh>
    <rPh sb="18" eb="20">
      <t>シリョウ</t>
    </rPh>
    <rPh sb="21" eb="23">
      <t>ジョセキ</t>
    </rPh>
    <rPh sb="24" eb="26">
      <t>タイショウ</t>
    </rPh>
    <rPh sb="29" eb="31">
      <t>シリョウ</t>
    </rPh>
    <rPh sb="32" eb="34">
      <t>イチラン</t>
    </rPh>
    <rPh sb="34" eb="36">
      <t>ヒョウジ</t>
    </rPh>
    <rPh sb="39" eb="41">
      <t>インサツ</t>
    </rPh>
    <phoneticPr fontId="9"/>
  </si>
  <si>
    <t>7</t>
    <phoneticPr fontId="6"/>
  </si>
  <si>
    <t>緊急対応</t>
    <rPh sb="0" eb="2">
      <t>キンキュウ</t>
    </rPh>
    <rPh sb="2" eb="4">
      <t>タイオウ</t>
    </rPh>
    <phoneticPr fontId="6"/>
  </si>
  <si>
    <t>サーバのダウンや回線障害などにより処理ができない場合は、ハンディ端末で貸出、返却に対応できること。復旧後にサーバへの一括更新ができること。</t>
    <rPh sb="8" eb="10">
      <t>カイセン</t>
    </rPh>
    <rPh sb="10" eb="12">
      <t>ショウガイ</t>
    </rPh>
    <rPh sb="17" eb="19">
      <t>ショリ</t>
    </rPh>
    <rPh sb="24" eb="26">
      <t>バアイ</t>
    </rPh>
    <rPh sb="35" eb="37">
      <t>カシダシ</t>
    </rPh>
    <rPh sb="38" eb="40">
      <t>ヘンキャク</t>
    </rPh>
    <rPh sb="41" eb="43">
      <t>タイオウ</t>
    </rPh>
    <rPh sb="49" eb="51">
      <t>フッキュウ</t>
    </rPh>
    <rPh sb="51" eb="52">
      <t>ゴ</t>
    </rPh>
    <rPh sb="58" eb="60">
      <t>イッカツ</t>
    </rPh>
    <rPh sb="60" eb="62">
      <t>コウシン</t>
    </rPh>
    <phoneticPr fontId="9"/>
  </si>
  <si>
    <t>8</t>
    <phoneticPr fontId="6"/>
  </si>
  <si>
    <t>メール連携</t>
    <rPh sb="3" eb="5">
      <t>レンケイ</t>
    </rPh>
    <phoneticPr fontId="6"/>
  </si>
  <si>
    <t>利用者へ連絡用として、予約の確保、予約の取り消し、利用者情報の変更、資料の督促等についてメールで発信できること。</t>
    <rPh sb="0" eb="3">
      <t>リヨウシャ</t>
    </rPh>
    <rPh sb="4" eb="7">
      <t>レンラクヨウ</t>
    </rPh>
    <rPh sb="11" eb="13">
      <t>ヨヤク</t>
    </rPh>
    <rPh sb="14" eb="16">
      <t>カクホ</t>
    </rPh>
    <rPh sb="17" eb="19">
      <t>ヨヤク</t>
    </rPh>
    <rPh sb="20" eb="21">
      <t>ト</t>
    </rPh>
    <rPh sb="22" eb="23">
      <t>ケ</t>
    </rPh>
    <rPh sb="25" eb="28">
      <t>リヨウシャ</t>
    </rPh>
    <rPh sb="28" eb="30">
      <t>ジョウホウ</t>
    </rPh>
    <rPh sb="31" eb="33">
      <t>ヘンコウ</t>
    </rPh>
    <rPh sb="34" eb="36">
      <t>シリョウ</t>
    </rPh>
    <rPh sb="37" eb="39">
      <t>トクソク</t>
    </rPh>
    <rPh sb="39" eb="40">
      <t>トウ</t>
    </rPh>
    <rPh sb="48" eb="50">
      <t>ハッシン</t>
    </rPh>
    <phoneticPr fontId="9"/>
  </si>
  <si>
    <t>メール内容（文言）はメールの種別ごとに容易に修正できること。</t>
    <rPh sb="3" eb="5">
      <t>ナイヨウ</t>
    </rPh>
    <rPh sb="6" eb="8">
      <t>モンゴン</t>
    </rPh>
    <rPh sb="14" eb="16">
      <t>シュベツ</t>
    </rPh>
    <rPh sb="19" eb="21">
      <t>ヨウイ</t>
    </rPh>
    <rPh sb="22" eb="24">
      <t>シュウセイ</t>
    </rPh>
    <phoneticPr fontId="9"/>
  </si>
  <si>
    <t>メール内容（文言）をメールの種別ごとに利用者の資格や年齢、資料の種別などを元に自動的に生成することもできること。</t>
    <rPh sb="3" eb="5">
      <t>ナイヨウ</t>
    </rPh>
    <rPh sb="6" eb="8">
      <t>モンゴン</t>
    </rPh>
    <rPh sb="14" eb="16">
      <t>シュベツ</t>
    </rPh>
    <rPh sb="19" eb="22">
      <t>リヨウシャ</t>
    </rPh>
    <rPh sb="23" eb="25">
      <t>シカク</t>
    </rPh>
    <rPh sb="26" eb="28">
      <t>ネンレイ</t>
    </rPh>
    <rPh sb="29" eb="31">
      <t>シリョウ</t>
    </rPh>
    <rPh sb="32" eb="34">
      <t>シュベツ</t>
    </rPh>
    <rPh sb="37" eb="38">
      <t>モト</t>
    </rPh>
    <rPh sb="39" eb="42">
      <t>ジドウテキ</t>
    </rPh>
    <rPh sb="43" eb="45">
      <t>セイセイ</t>
    </rPh>
    <phoneticPr fontId="9"/>
  </si>
  <si>
    <t>メール送信を行った履歴を管理し、送信の成功、失敗を問わず確認できること。（例えば、予約連絡○月○日○件…など）</t>
    <rPh sb="3" eb="5">
      <t>ソウシン</t>
    </rPh>
    <rPh sb="6" eb="7">
      <t>オコナ</t>
    </rPh>
    <rPh sb="9" eb="11">
      <t>リレキ</t>
    </rPh>
    <rPh sb="12" eb="14">
      <t>カンリ</t>
    </rPh>
    <rPh sb="16" eb="18">
      <t>ソウシン</t>
    </rPh>
    <rPh sb="19" eb="21">
      <t>セイコウ</t>
    </rPh>
    <rPh sb="22" eb="24">
      <t>シッパイ</t>
    </rPh>
    <rPh sb="25" eb="26">
      <t>ト</t>
    </rPh>
    <rPh sb="28" eb="30">
      <t>カクニン</t>
    </rPh>
    <rPh sb="37" eb="38">
      <t>タト</t>
    </rPh>
    <rPh sb="41" eb="43">
      <t>ヨヤク</t>
    </rPh>
    <rPh sb="43" eb="45">
      <t>レンラク</t>
    </rPh>
    <rPh sb="46" eb="47">
      <t>ガツ</t>
    </rPh>
    <rPh sb="48" eb="49">
      <t>ヒ</t>
    </rPh>
    <rPh sb="50" eb="51">
      <t>ケン</t>
    </rPh>
    <phoneticPr fontId="9"/>
  </si>
  <si>
    <t>メールは操作による発信も、時刻指定での発信もできること。</t>
    <rPh sb="4" eb="6">
      <t>ソウサ</t>
    </rPh>
    <rPh sb="9" eb="11">
      <t>ハッシン</t>
    </rPh>
    <rPh sb="13" eb="15">
      <t>ジコク</t>
    </rPh>
    <rPh sb="15" eb="17">
      <t>シテイ</t>
    </rPh>
    <rPh sb="19" eb="21">
      <t>ハッシン</t>
    </rPh>
    <phoneticPr fontId="6"/>
  </si>
  <si>
    <t>メール本文の文字コードはSJIS、UTF-8から選択できること。</t>
    <rPh sb="3" eb="5">
      <t>ホンブン</t>
    </rPh>
    <rPh sb="6" eb="8">
      <t>モジ</t>
    </rPh>
    <rPh sb="24" eb="26">
      <t>センタク</t>
    </rPh>
    <phoneticPr fontId="6"/>
  </si>
  <si>
    <t>返却期限日から指定した日数前にメールで返却期限をお知らせできること。また、配信の一時的な停止を利用者自身で設定できること。</t>
    <rPh sb="0" eb="2">
      <t>ヘンキャク</t>
    </rPh>
    <rPh sb="2" eb="5">
      <t>キゲンビ</t>
    </rPh>
    <rPh sb="7" eb="9">
      <t>シテイ</t>
    </rPh>
    <rPh sb="11" eb="12">
      <t>ヒ</t>
    </rPh>
    <rPh sb="12" eb="13">
      <t>スウ</t>
    </rPh>
    <rPh sb="13" eb="14">
      <t>マエ</t>
    </rPh>
    <rPh sb="19" eb="21">
      <t>ヘンキャク</t>
    </rPh>
    <rPh sb="21" eb="23">
      <t>キゲン</t>
    </rPh>
    <rPh sb="25" eb="26">
      <t>シ</t>
    </rPh>
    <rPh sb="37" eb="39">
      <t>ハイシン</t>
    </rPh>
    <rPh sb="40" eb="43">
      <t>イチジテキ</t>
    </rPh>
    <rPh sb="44" eb="46">
      <t>テイシ</t>
    </rPh>
    <rPh sb="47" eb="50">
      <t>リヨウシャ</t>
    </rPh>
    <rPh sb="50" eb="52">
      <t>ジシン</t>
    </rPh>
    <rPh sb="53" eb="55">
      <t>セッテイ</t>
    </rPh>
    <phoneticPr fontId="6"/>
  </si>
  <si>
    <t>メールサーバ認証（SMTP_AUTH方式）に対応できること。</t>
    <rPh sb="6" eb="8">
      <t>ニンショウ</t>
    </rPh>
    <rPh sb="18" eb="20">
      <t>ホウシキ</t>
    </rPh>
    <rPh sb="22" eb="24">
      <t>タイオウ</t>
    </rPh>
    <phoneticPr fontId="6"/>
  </si>
  <si>
    <t>9</t>
    <phoneticPr fontId="6"/>
  </si>
  <si>
    <t>OPAC</t>
    <phoneticPr fontId="6"/>
  </si>
  <si>
    <t>（１）　ＯＰＡＣ共通</t>
    <rPh sb="8" eb="10">
      <t>キョウツウ</t>
    </rPh>
    <phoneticPr fontId="6"/>
  </si>
  <si>
    <t>資料を検索し予約ができること。検索は、所蔵しているものに限定できること。</t>
    <rPh sb="0" eb="2">
      <t>シリョウ</t>
    </rPh>
    <rPh sb="3" eb="5">
      <t>ケンサク</t>
    </rPh>
    <rPh sb="6" eb="8">
      <t>ヨヤク</t>
    </rPh>
    <rPh sb="15" eb="17">
      <t>ケンサク</t>
    </rPh>
    <rPh sb="19" eb="21">
      <t>ショゾウ</t>
    </rPh>
    <rPh sb="28" eb="30">
      <t>ゲンテイ</t>
    </rPh>
    <phoneticPr fontId="9"/>
  </si>
  <si>
    <t>検索の結果一覧に貸出の可否や在庫の有無が表示されること。また、非表示にもできること。</t>
    <rPh sb="0" eb="2">
      <t>ケンサク</t>
    </rPh>
    <rPh sb="3" eb="5">
      <t>ケッカ</t>
    </rPh>
    <rPh sb="5" eb="7">
      <t>イチラン</t>
    </rPh>
    <rPh sb="8" eb="10">
      <t>カシダシ</t>
    </rPh>
    <rPh sb="11" eb="13">
      <t>カヒ</t>
    </rPh>
    <rPh sb="14" eb="16">
      <t>ザイコ</t>
    </rPh>
    <rPh sb="17" eb="19">
      <t>ウム</t>
    </rPh>
    <rPh sb="20" eb="22">
      <t>ヒョウジ</t>
    </rPh>
    <rPh sb="31" eb="34">
      <t>ヒヒョウジ</t>
    </rPh>
    <phoneticPr fontId="9"/>
  </si>
  <si>
    <t>各OPACの画面上に表示するメッセージについては柔軟に変更できること。</t>
    <rPh sb="0" eb="1">
      <t>カク</t>
    </rPh>
    <rPh sb="10" eb="12">
      <t>ヒョウジ</t>
    </rPh>
    <phoneticPr fontId="6"/>
  </si>
  <si>
    <t>予約をする時に、受取館、連絡方法、予約有効期限が登録できること。</t>
    <rPh sb="0" eb="2">
      <t>ヨヤク</t>
    </rPh>
    <rPh sb="5" eb="6">
      <t>トキ</t>
    </rPh>
    <rPh sb="8" eb="10">
      <t>ウケトリ</t>
    </rPh>
    <rPh sb="10" eb="11">
      <t>カン</t>
    </rPh>
    <rPh sb="12" eb="14">
      <t>レンラク</t>
    </rPh>
    <rPh sb="14" eb="16">
      <t>ホウホウ</t>
    </rPh>
    <rPh sb="17" eb="19">
      <t>ヨヤク</t>
    </rPh>
    <rPh sb="19" eb="21">
      <t>ユウコウ</t>
    </rPh>
    <rPh sb="21" eb="23">
      <t>キゲン</t>
    </rPh>
    <rPh sb="24" eb="26">
      <t>トウロク</t>
    </rPh>
    <phoneticPr fontId="9"/>
  </si>
  <si>
    <t>ID、パスワードによる利用者認証機能を有していること。</t>
    <rPh sb="11" eb="14">
      <t>リヨウシャ</t>
    </rPh>
    <phoneticPr fontId="6"/>
  </si>
  <si>
    <t>本人確認時のパスワード保護のため、一定回数連続で入力ミスした場合、任意に設定された時間、ログインできないようにできること。</t>
    <phoneticPr fontId="6"/>
  </si>
  <si>
    <t>利用者本人が貸出中の資料、予約中の資料を確認することができ、取り置きされていない予約の修正、取り消しができること。ただし、窓口で受け付けた予約は取消できないこと。</t>
    <phoneticPr fontId="6"/>
  </si>
  <si>
    <t>貸出資料の延長ができること。利用者に延滞資料がある場合や当該資料に予約がある場合は貸出延長を受け付けないようにできること。</t>
    <phoneticPr fontId="6"/>
  </si>
  <si>
    <t>利用者本人がパスワードやメールアドレスを変更できること。</t>
    <phoneticPr fontId="6"/>
  </si>
  <si>
    <t>利用者本人が、連絡方法を設定し、予約時に初期表示できること。</t>
    <phoneticPr fontId="6"/>
  </si>
  <si>
    <t>逐次刊行物に登録された巻号一覧が表示できること。未所蔵の巻号は表示しないこと。</t>
    <rPh sb="0" eb="2">
      <t>チクジ</t>
    </rPh>
    <rPh sb="2" eb="5">
      <t>カンコウブツ</t>
    </rPh>
    <rPh sb="6" eb="8">
      <t>トウロク</t>
    </rPh>
    <rPh sb="11" eb="12">
      <t>カン</t>
    </rPh>
    <rPh sb="12" eb="13">
      <t>ゴウ</t>
    </rPh>
    <rPh sb="13" eb="15">
      <t>イチラン</t>
    </rPh>
    <rPh sb="16" eb="18">
      <t>ヒョウジ</t>
    </rPh>
    <rPh sb="24" eb="25">
      <t>ミ</t>
    </rPh>
    <rPh sb="25" eb="27">
      <t>ショゾウ</t>
    </rPh>
    <rPh sb="28" eb="29">
      <t>カン</t>
    </rPh>
    <rPh sb="29" eb="30">
      <t>ゴウ</t>
    </rPh>
    <rPh sb="31" eb="33">
      <t>ヒョウジ</t>
    </rPh>
    <phoneticPr fontId="9"/>
  </si>
  <si>
    <t>蔵書点検不明の資料等、利用者に公開したくない所蔵が表示しないこと。</t>
    <rPh sb="0" eb="2">
      <t>ゾウショ</t>
    </rPh>
    <rPh sb="2" eb="4">
      <t>テンケン</t>
    </rPh>
    <rPh sb="4" eb="6">
      <t>フメイ</t>
    </rPh>
    <rPh sb="7" eb="10">
      <t>シリョウトウ</t>
    </rPh>
    <rPh sb="11" eb="14">
      <t>リヨウシャ</t>
    </rPh>
    <rPh sb="15" eb="17">
      <t>コウカイ</t>
    </rPh>
    <rPh sb="22" eb="24">
      <t>ショゾウ</t>
    </rPh>
    <rPh sb="25" eb="27">
      <t>ヒョウジ</t>
    </rPh>
    <phoneticPr fontId="9"/>
  </si>
  <si>
    <t>予約冊数の制限を図書やAV資料など資料の種別ごとにチェックができること。</t>
    <rPh sb="0" eb="2">
      <t>ヨヤク</t>
    </rPh>
    <rPh sb="2" eb="4">
      <t>サッスウ</t>
    </rPh>
    <rPh sb="5" eb="7">
      <t>セイゲン</t>
    </rPh>
    <phoneticPr fontId="9"/>
  </si>
  <si>
    <t>利用者本人が予約中の資料、貸出中の資料は予約できないこと。</t>
    <rPh sb="6" eb="8">
      <t>ヨヤク</t>
    </rPh>
    <rPh sb="8" eb="9">
      <t>チュウ</t>
    </rPh>
    <rPh sb="10" eb="12">
      <t>シリョウ</t>
    </rPh>
    <rPh sb="13" eb="15">
      <t>カシダシ</t>
    </rPh>
    <rPh sb="15" eb="16">
      <t>チュウ</t>
    </rPh>
    <rPh sb="17" eb="19">
      <t>シリョウ</t>
    </rPh>
    <rPh sb="20" eb="22">
      <t>ヨヤク</t>
    </rPh>
    <phoneticPr fontId="9"/>
  </si>
  <si>
    <t>新着資料を一覧表示できること。受入期間が指定でき、一般書、児童書など資料の区分ごとに表示できること。</t>
    <rPh sb="0" eb="2">
      <t>シンチャク</t>
    </rPh>
    <rPh sb="2" eb="4">
      <t>シリョウ</t>
    </rPh>
    <rPh sb="5" eb="7">
      <t>イチラン</t>
    </rPh>
    <rPh sb="7" eb="9">
      <t>ヒョウジ</t>
    </rPh>
    <rPh sb="15" eb="17">
      <t>ウケイレ</t>
    </rPh>
    <rPh sb="17" eb="19">
      <t>キカン</t>
    </rPh>
    <rPh sb="20" eb="22">
      <t>シテイ</t>
    </rPh>
    <rPh sb="25" eb="28">
      <t>イッパンショ</t>
    </rPh>
    <rPh sb="29" eb="32">
      <t>ジドウショ</t>
    </rPh>
    <rPh sb="34" eb="36">
      <t>シリョウ</t>
    </rPh>
    <rPh sb="37" eb="39">
      <t>クブン</t>
    </rPh>
    <rPh sb="42" eb="44">
      <t>ヒョウジ</t>
    </rPh>
    <phoneticPr fontId="9"/>
  </si>
  <si>
    <t>新着資料一覧は、第一階層で20件以上、第二階層で50件以上の分類項目を設定できること。</t>
    <rPh sb="0" eb="2">
      <t>シンチャク</t>
    </rPh>
    <rPh sb="2" eb="4">
      <t>シリョウ</t>
    </rPh>
    <rPh sb="4" eb="6">
      <t>イチラン</t>
    </rPh>
    <rPh sb="8" eb="10">
      <t>ダイイチ</t>
    </rPh>
    <rPh sb="10" eb="12">
      <t>カイソウ</t>
    </rPh>
    <rPh sb="15" eb="18">
      <t>ケンイジョウ</t>
    </rPh>
    <rPh sb="19" eb="21">
      <t>ダイニ</t>
    </rPh>
    <rPh sb="21" eb="23">
      <t>カイソウ</t>
    </rPh>
    <rPh sb="26" eb="29">
      <t>ケンイジョウ</t>
    </rPh>
    <rPh sb="30" eb="32">
      <t>ブンルイ</t>
    </rPh>
    <rPh sb="32" eb="34">
      <t>コウモク</t>
    </rPh>
    <rPh sb="35" eb="37">
      <t>セッテイ</t>
    </rPh>
    <phoneticPr fontId="9"/>
  </si>
  <si>
    <t>利用が多い資料を表示できること。一般書、児童書など資料の区分ごとに表示できること。</t>
    <rPh sb="0" eb="2">
      <t>リヨウ</t>
    </rPh>
    <rPh sb="3" eb="4">
      <t>オオ</t>
    </rPh>
    <rPh sb="5" eb="7">
      <t>シリョウ</t>
    </rPh>
    <rPh sb="8" eb="10">
      <t>ヒョウジ</t>
    </rPh>
    <rPh sb="16" eb="19">
      <t>イッパンショ</t>
    </rPh>
    <rPh sb="20" eb="23">
      <t>ジドウショ</t>
    </rPh>
    <rPh sb="25" eb="27">
      <t>シリョウ</t>
    </rPh>
    <rPh sb="28" eb="30">
      <t>クブン</t>
    </rPh>
    <rPh sb="33" eb="35">
      <t>ヒョウジ</t>
    </rPh>
    <phoneticPr fontId="9"/>
  </si>
  <si>
    <t>予約が多い資料を表示できること。</t>
    <rPh sb="0" eb="2">
      <t>ヨヤク</t>
    </rPh>
    <rPh sb="3" eb="4">
      <t>オオ</t>
    </rPh>
    <rPh sb="5" eb="7">
      <t>シリョウ</t>
    </rPh>
    <rPh sb="8" eb="10">
      <t>ヒョウジ</t>
    </rPh>
    <phoneticPr fontId="9"/>
  </si>
  <si>
    <t>特定のテーマに沿った資料の一覧が表示できること。</t>
    <rPh sb="0" eb="2">
      <t>トクテイ</t>
    </rPh>
    <rPh sb="7" eb="8">
      <t>ソ</t>
    </rPh>
    <rPh sb="10" eb="12">
      <t>シリョウ</t>
    </rPh>
    <rPh sb="13" eb="15">
      <t>イチラン</t>
    </rPh>
    <rPh sb="16" eb="18">
      <t>ヒョウジ</t>
    </rPh>
    <phoneticPr fontId="9"/>
  </si>
  <si>
    <t>ガイダンスは、一般用（漢字）、子ども用（ひらがな）、英語があること。</t>
    <rPh sb="7" eb="9">
      <t>イッパン</t>
    </rPh>
    <rPh sb="9" eb="10">
      <t>ヨウ</t>
    </rPh>
    <rPh sb="11" eb="13">
      <t>カンジ</t>
    </rPh>
    <rPh sb="15" eb="16">
      <t>コ</t>
    </rPh>
    <rPh sb="18" eb="19">
      <t>ヨウ</t>
    </rPh>
    <rPh sb="26" eb="28">
      <t>エイゴ</t>
    </rPh>
    <phoneticPr fontId="9"/>
  </si>
  <si>
    <t>カレンダーで休館日の表示できること。休館理由を設定できること。また、他館の休館日を複写して設定できること。</t>
    <rPh sb="6" eb="9">
      <t>キュウカンビ</t>
    </rPh>
    <rPh sb="10" eb="12">
      <t>ヒョウジ</t>
    </rPh>
    <phoneticPr fontId="9"/>
  </si>
  <si>
    <t>図書館からのお知らせを表示できること。</t>
    <rPh sb="0" eb="3">
      <t>トショカン</t>
    </rPh>
    <rPh sb="7" eb="8">
      <t>シ</t>
    </rPh>
    <rPh sb="11" eb="13">
      <t>ヒョウジ</t>
    </rPh>
    <phoneticPr fontId="9"/>
  </si>
  <si>
    <t>利用者本人への通知メッセージを参照できること。</t>
    <rPh sb="0" eb="3">
      <t>リヨウシャ</t>
    </rPh>
    <rPh sb="3" eb="5">
      <t>ホンニン</t>
    </rPh>
    <rPh sb="7" eb="9">
      <t>ツウチ</t>
    </rPh>
    <rPh sb="15" eb="17">
      <t>サンショウ</t>
    </rPh>
    <phoneticPr fontId="9"/>
  </si>
  <si>
    <t>利用者の申請により貸出履歴の保存ができること。また、貸出履歴の印刷ができること。</t>
    <rPh sb="0" eb="3">
      <t>リヨウシャ</t>
    </rPh>
    <rPh sb="4" eb="6">
      <t>シンセイ</t>
    </rPh>
    <rPh sb="9" eb="11">
      <t>カシダシ</t>
    </rPh>
    <rPh sb="11" eb="13">
      <t>リレキ</t>
    </rPh>
    <rPh sb="14" eb="16">
      <t>ホゾン</t>
    </rPh>
    <rPh sb="26" eb="28">
      <t>カシダシ</t>
    </rPh>
    <rPh sb="28" eb="30">
      <t>リレキ</t>
    </rPh>
    <rPh sb="31" eb="33">
      <t>インサツ</t>
    </rPh>
    <phoneticPr fontId="9"/>
  </si>
  <si>
    <t>各画面に表示される文言の修正・追加ができること。</t>
    <rPh sb="0" eb="3">
      <t>カクガメン</t>
    </rPh>
    <rPh sb="4" eb="6">
      <t>ヒョウジ</t>
    </rPh>
    <rPh sb="9" eb="11">
      <t>モンゴン</t>
    </rPh>
    <rPh sb="12" eb="14">
      <t>シュウセイ</t>
    </rPh>
    <rPh sb="15" eb="17">
      <t>ツイカ</t>
    </rPh>
    <phoneticPr fontId="9"/>
  </si>
  <si>
    <t>メールアドレスが追加・変更された際、その旨を通知するメールを送信できること。</t>
    <rPh sb="8" eb="10">
      <t>ツイカ</t>
    </rPh>
    <rPh sb="11" eb="13">
      <t>ヘンコウ</t>
    </rPh>
    <rPh sb="16" eb="17">
      <t>サイ</t>
    </rPh>
    <rPh sb="20" eb="21">
      <t>ムネ</t>
    </rPh>
    <rPh sb="22" eb="24">
      <t>ツウチ</t>
    </rPh>
    <rPh sb="30" eb="32">
      <t>ソウシン</t>
    </rPh>
    <phoneticPr fontId="9"/>
  </si>
  <si>
    <t>当日の貸出情報をメールにて通知できること。</t>
    <rPh sb="0" eb="2">
      <t>トウジツ</t>
    </rPh>
    <rPh sb="3" eb="5">
      <t>カシダシ</t>
    </rPh>
    <rPh sb="5" eb="7">
      <t>ジョウホウ</t>
    </rPh>
    <rPh sb="13" eb="15">
      <t>ツウチ</t>
    </rPh>
    <phoneticPr fontId="9"/>
  </si>
  <si>
    <t>利用者資格毎に利用可能な機能を制御できること。</t>
    <rPh sb="0" eb="3">
      <t>リヨウシャ</t>
    </rPh>
    <rPh sb="3" eb="5">
      <t>シカク</t>
    </rPh>
    <rPh sb="5" eb="6">
      <t>マイ</t>
    </rPh>
    <rPh sb="7" eb="9">
      <t>リヨウ</t>
    </rPh>
    <rPh sb="9" eb="11">
      <t>カノウ</t>
    </rPh>
    <rPh sb="12" eb="14">
      <t>キノウ</t>
    </rPh>
    <rPh sb="15" eb="17">
      <t>セイギョ</t>
    </rPh>
    <phoneticPr fontId="9"/>
  </si>
  <si>
    <t>利用者資格毎に予約可能な条件を制御できること。</t>
    <rPh sb="0" eb="3">
      <t>リヨウシャ</t>
    </rPh>
    <rPh sb="3" eb="5">
      <t>シカク</t>
    </rPh>
    <rPh sb="5" eb="6">
      <t>マイ</t>
    </rPh>
    <rPh sb="7" eb="9">
      <t>ヨヤク</t>
    </rPh>
    <rPh sb="9" eb="11">
      <t>カノウ</t>
    </rPh>
    <rPh sb="12" eb="14">
      <t>ジョウケン</t>
    </rPh>
    <rPh sb="15" eb="17">
      <t>セイギョ</t>
    </rPh>
    <phoneticPr fontId="9"/>
  </si>
  <si>
    <t>（２）　館内ＯＰＡＣ</t>
    <rPh sb="4" eb="6">
      <t>カンナイ</t>
    </rPh>
    <phoneticPr fontId="6"/>
  </si>
  <si>
    <t>タッチパネルによる操作が可能なこと。画面上のボタンの大きさなどがタッチパネル操作を想定して設計されていること。</t>
    <rPh sb="9" eb="11">
      <t>ソウサ</t>
    </rPh>
    <rPh sb="12" eb="14">
      <t>カノウ</t>
    </rPh>
    <rPh sb="18" eb="20">
      <t>ガメン</t>
    </rPh>
    <rPh sb="20" eb="21">
      <t>ウエ</t>
    </rPh>
    <rPh sb="26" eb="27">
      <t>オオ</t>
    </rPh>
    <rPh sb="38" eb="40">
      <t>ソウサ</t>
    </rPh>
    <rPh sb="41" eb="43">
      <t>ソウテイ</t>
    </rPh>
    <rPh sb="45" eb="47">
      <t>セッケイ</t>
    </rPh>
    <phoneticPr fontId="9"/>
  </si>
  <si>
    <t>タッチパネルを使用し漢字変換した検索が可能であること。</t>
    <rPh sb="7" eb="9">
      <t>シヨウ</t>
    </rPh>
    <rPh sb="10" eb="12">
      <t>カンジ</t>
    </rPh>
    <rPh sb="12" eb="14">
      <t>ヘンカン</t>
    </rPh>
    <rPh sb="16" eb="18">
      <t>ケンサク</t>
    </rPh>
    <rPh sb="19" eb="21">
      <t>カノウ</t>
    </rPh>
    <phoneticPr fontId="9"/>
  </si>
  <si>
    <t>タッチパネルとキーボード・マウスの併用も可能であること。</t>
    <rPh sb="17" eb="19">
      <t>ヘイヨウ</t>
    </rPh>
    <rPh sb="20" eb="22">
      <t>カノウ</t>
    </rPh>
    <phoneticPr fontId="9"/>
  </si>
  <si>
    <t>資料が配架されている本棚の位置を配架図で表示できること。表示位置は請求記号に関連付けて指定でき、容易に変更できること。配架図設定の際は実際に全体表示と原寸表示を切り替えることができること。</t>
    <rPh sb="0" eb="2">
      <t>シリョウ</t>
    </rPh>
    <rPh sb="3" eb="5">
      <t>ハイカ</t>
    </rPh>
    <rPh sb="10" eb="12">
      <t>ホンダナ</t>
    </rPh>
    <rPh sb="13" eb="15">
      <t>イチ</t>
    </rPh>
    <rPh sb="16" eb="18">
      <t>ハイカ</t>
    </rPh>
    <rPh sb="18" eb="19">
      <t>ズ</t>
    </rPh>
    <rPh sb="20" eb="22">
      <t>ヒョウジ</t>
    </rPh>
    <rPh sb="28" eb="30">
      <t>ヒョウジ</t>
    </rPh>
    <rPh sb="30" eb="32">
      <t>イチ</t>
    </rPh>
    <rPh sb="33" eb="35">
      <t>セイキュウ</t>
    </rPh>
    <rPh sb="35" eb="37">
      <t>キゴウ</t>
    </rPh>
    <rPh sb="38" eb="40">
      <t>カンレン</t>
    </rPh>
    <rPh sb="40" eb="41">
      <t>ツ</t>
    </rPh>
    <rPh sb="43" eb="45">
      <t>シテイ</t>
    </rPh>
    <rPh sb="48" eb="50">
      <t>ヨウイ</t>
    </rPh>
    <rPh sb="51" eb="53">
      <t>ヘンコウ</t>
    </rPh>
    <rPh sb="59" eb="61">
      <t>ハイカ</t>
    </rPh>
    <rPh sb="61" eb="62">
      <t>ズ</t>
    </rPh>
    <rPh sb="62" eb="64">
      <t>セッテイ</t>
    </rPh>
    <rPh sb="65" eb="66">
      <t>サイ</t>
    </rPh>
    <rPh sb="67" eb="69">
      <t>ジッサイ</t>
    </rPh>
    <rPh sb="70" eb="72">
      <t>ゼンタイ</t>
    </rPh>
    <rPh sb="72" eb="74">
      <t>ヒョウジ</t>
    </rPh>
    <rPh sb="75" eb="77">
      <t>ゲンスン</t>
    </rPh>
    <rPh sb="77" eb="79">
      <t>ヒョウジ</t>
    </rPh>
    <rPh sb="80" eb="81">
      <t>キ</t>
    </rPh>
    <rPh sb="82" eb="83">
      <t>カ</t>
    </rPh>
    <phoneticPr fontId="9"/>
  </si>
  <si>
    <t>高齢者や障がい者に配慮したユニバーサルデザインであること。</t>
    <rPh sb="0" eb="3">
      <t>コウレイシャ</t>
    </rPh>
    <rPh sb="4" eb="5">
      <t>ショウ</t>
    </rPh>
    <rPh sb="7" eb="8">
      <t>シャ</t>
    </rPh>
    <rPh sb="9" eb="11">
      <t>ハイリョ</t>
    </rPh>
    <phoneticPr fontId="6"/>
  </si>
  <si>
    <t>利用者自身が資料を登録したブックリストを表示できること。</t>
    <rPh sb="0" eb="3">
      <t>リヨウシャ</t>
    </rPh>
    <rPh sb="3" eb="5">
      <t>ジシン</t>
    </rPh>
    <rPh sb="6" eb="8">
      <t>シリョウ</t>
    </rPh>
    <rPh sb="9" eb="11">
      <t>トウロク</t>
    </rPh>
    <rPh sb="20" eb="22">
      <t>ヒョウジ</t>
    </rPh>
    <phoneticPr fontId="6"/>
  </si>
  <si>
    <t>特定のテーマに基づいた背景デザインを設定できること。また一定時間毎に背景デザインを切り替えることができること。</t>
    <rPh sb="0" eb="2">
      <t>トクテイ</t>
    </rPh>
    <rPh sb="7" eb="8">
      <t>モト</t>
    </rPh>
    <rPh sb="11" eb="13">
      <t>ハイケイ</t>
    </rPh>
    <rPh sb="18" eb="20">
      <t>セッテイ</t>
    </rPh>
    <rPh sb="28" eb="30">
      <t>イッテイ</t>
    </rPh>
    <rPh sb="30" eb="32">
      <t>ジカン</t>
    </rPh>
    <rPh sb="32" eb="33">
      <t>マイ</t>
    </rPh>
    <rPh sb="34" eb="36">
      <t>ハイケイ</t>
    </rPh>
    <rPh sb="41" eb="42">
      <t>キ</t>
    </rPh>
    <rPh sb="43" eb="44">
      <t>カ</t>
    </rPh>
    <phoneticPr fontId="6"/>
  </si>
  <si>
    <t>一定時間操作されない場合、自動で初期画面に戻ること。その時間は一括で設定できること。</t>
    <rPh sb="0" eb="2">
      <t>イッテイ</t>
    </rPh>
    <rPh sb="2" eb="4">
      <t>ジカン</t>
    </rPh>
    <rPh sb="4" eb="6">
      <t>ソウサ</t>
    </rPh>
    <rPh sb="10" eb="12">
      <t>バアイ</t>
    </rPh>
    <rPh sb="13" eb="15">
      <t>ジドウ</t>
    </rPh>
    <rPh sb="16" eb="18">
      <t>ショキ</t>
    </rPh>
    <rPh sb="18" eb="20">
      <t>ガメン</t>
    </rPh>
    <rPh sb="21" eb="22">
      <t>モド</t>
    </rPh>
    <rPh sb="28" eb="30">
      <t>ジカン</t>
    </rPh>
    <rPh sb="31" eb="33">
      <t>イッカツ</t>
    </rPh>
    <rPh sb="34" eb="36">
      <t>セッテイ</t>
    </rPh>
    <phoneticPr fontId="6"/>
  </si>
  <si>
    <t>予約が完了したら、予約資料名、予約日、連絡手段等を記載した予約レシートを印刷できること。</t>
    <phoneticPr fontId="6"/>
  </si>
  <si>
    <t>（３）　ＷｅｂＯＰＡＣ</t>
    <phoneticPr fontId="6"/>
  </si>
  <si>
    <t>パソコンのブラウザで利用でき、特別なアプリケーションのインストールが不要なこと。</t>
    <rPh sb="10" eb="12">
      <t>リヨウ</t>
    </rPh>
    <rPh sb="15" eb="17">
      <t>トクベツ</t>
    </rPh>
    <rPh sb="34" eb="36">
      <t>フヨウ</t>
    </rPh>
    <phoneticPr fontId="6"/>
  </si>
  <si>
    <t>検索時にキーワードの一部が入力されると、登録されているデータからキーワード候補を見つけて表示し、選択すると検索できること（キーワード・サジェスト）。</t>
    <rPh sb="0" eb="2">
      <t>ケンサク</t>
    </rPh>
    <rPh sb="2" eb="3">
      <t>ジ</t>
    </rPh>
    <rPh sb="10" eb="12">
      <t>イチブ</t>
    </rPh>
    <rPh sb="13" eb="15">
      <t>ニュウリョク</t>
    </rPh>
    <rPh sb="20" eb="22">
      <t>トウロク</t>
    </rPh>
    <rPh sb="37" eb="39">
      <t>コウホ</t>
    </rPh>
    <rPh sb="40" eb="41">
      <t>ミ</t>
    </rPh>
    <rPh sb="44" eb="46">
      <t>ヒョウジ</t>
    </rPh>
    <rPh sb="48" eb="50">
      <t>センタク</t>
    </rPh>
    <rPh sb="53" eb="55">
      <t>ケンサク</t>
    </rPh>
    <phoneticPr fontId="6"/>
  </si>
  <si>
    <t>検索結果一覧を著者や分類などでグループ化し、グループを選択することで、絞り込み検索ができること（ファセット・ブラウジング）。</t>
    <rPh sb="0" eb="2">
      <t>ケンサク</t>
    </rPh>
    <rPh sb="2" eb="4">
      <t>ケッカ</t>
    </rPh>
    <rPh sb="4" eb="6">
      <t>イチラン</t>
    </rPh>
    <rPh sb="7" eb="9">
      <t>チョシャ</t>
    </rPh>
    <rPh sb="10" eb="12">
      <t>ブンルイ</t>
    </rPh>
    <rPh sb="19" eb="20">
      <t>カ</t>
    </rPh>
    <rPh sb="27" eb="29">
      <t>センタク</t>
    </rPh>
    <rPh sb="35" eb="36">
      <t>シボ</t>
    </rPh>
    <rPh sb="37" eb="38">
      <t>コ</t>
    </rPh>
    <rPh sb="39" eb="41">
      <t>ケンサク</t>
    </rPh>
    <phoneticPr fontId="6"/>
  </si>
  <si>
    <t>選択した資料と関連して、よく見られている資料を表示できること（この資料を見た人は、こんな資料も見ています）（レコメンド）。貸出回数が少ない本は表示しないよう、閾値を設定できること。</t>
    <rPh sb="0" eb="2">
      <t>センタク</t>
    </rPh>
    <rPh sb="4" eb="6">
      <t>シリョウ</t>
    </rPh>
    <rPh sb="7" eb="9">
      <t>カンレン</t>
    </rPh>
    <rPh sb="14" eb="15">
      <t>ミ</t>
    </rPh>
    <rPh sb="20" eb="22">
      <t>シリョウ</t>
    </rPh>
    <rPh sb="23" eb="25">
      <t>ヒョウジ</t>
    </rPh>
    <rPh sb="33" eb="35">
      <t>シリョウ</t>
    </rPh>
    <rPh sb="36" eb="37">
      <t>ミ</t>
    </rPh>
    <rPh sb="38" eb="39">
      <t>ヒト</t>
    </rPh>
    <rPh sb="44" eb="46">
      <t>シリョウ</t>
    </rPh>
    <rPh sb="47" eb="48">
      <t>ミ</t>
    </rPh>
    <rPh sb="61" eb="63">
      <t>カシダシ</t>
    </rPh>
    <rPh sb="63" eb="65">
      <t>カイスウ</t>
    </rPh>
    <rPh sb="66" eb="67">
      <t>スク</t>
    </rPh>
    <rPh sb="69" eb="70">
      <t>ホン</t>
    </rPh>
    <rPh sb="71" eb="73">
      <t>ヒョウジ</t>
    </rPh>
    <rPh sb="79" eb="81">
      <t>シキイチ</t>
    </rPh>
    <rPh sb="82" eb="84">
      <t>セッテイ</t>
    </rPh>
    <phoneticPr fontId="6"/>
  </si>
  <si>
    <t>検索した結果や貸出中の資料などを利用者自身がグループ化して登録したブックリスト（仮想本棚）を作成できること。ブックリストから選択して予約することができること。</t>
    <rPh sb="0" eb="2">
      <t>ケンサク</t>
    </rPh>
    <rPh sb="4" eb="6">
      <t>ケッカ</t>
    </rPh>
    <rPh sb="7" eb="9">
      <t>カシダシ</t>
    </rPh>
    <rPh sb="9" eb="10">
      <t>チュウ</t>
    </rPh>
    <rPh sb="11" eb="13">
      <t>シリョウ</t>
    </rPh>
    <rPh sb="16" eb="19">
      <t>リヨウシャ</t>
    </rPh>
    <rPh sb="19" eb="21">
      <t>ジシン</t>
    </rPh>
    <rPh sb="26" eb="27">
      <t>カ</t>
    </rPh>
    <rPh sb="29" eb="31">
      <t>トウロク</t>
    </rPh>
    <rPh sb="40" eb="42">
      <t>カソウ</t>
    </rPh>
    <rPh sb="42" eb="44">
      <t>ホンダナ</t>
    </rPh>
    <rPh sb="46" eb="48">
      <t>サクセイ</t>
    </rPh>
    <rPh sb="62" eb="64">
      <t>センタク</t>
    </rPh>
    <rPh sb="66" eb="68">
      <t>ヨヤク</t>
    </rPh>
    <phoneticPr fontId="6"/>
  </si>
  <si>
    <t>図書館の推薦資料の紹介をブログパーツとして、他のホームページからも参照できること。</t>
    <rPh sb="0" eb="3">
      <t>トショカン</t>
    </rPh>
    <rPh sb="4" eb="6">
      <t>スイセン</t>
    </rPh>
    <rPh sb="6" eb="8">
      <t>シリョウ</t>
    </rPh>
    <rPh sb="9" eb="11">
      <t>ショウカイ</t>
    </rPh>
    <rPh sb="22" eb="23">
      <t>ホカ</t>
    </rPh>
    <rPh sb="33" eb="35">
      <t>サンショウ</t>
    </rPh>
    <phoneticPr fontId="6"/>
  </si>
  <si>
    <t>ログイン認証後はＳＳＬの暗号化通信ができること。</t>
    <rPh sb="4" eb="6">
      <t>ニンショウ</t>
    </rPh>
    <phoneticPr fontId="6"/>
  </si>
  <si>
    <t>利用者本人が、自身の貸出資料一覧をダウンロードできること。</t>
    <rPh sb="0" eb="3">
      <t>リヨウシャ</t>
    </rPh>
    <rPh sb="3" eb="5">
      <t>ホンニン</t>
    </rPh>
    <rPh sb="7" eb="9">
      <t>ジシン</t>
    </rPh>
    <rPh sb="10" eb="12">
      <t>カシダシ</t>
    </rPh>
    <rPh sb="12" eb="14">
      <t>シリョウ</t>
    </rPh>
    <rPh sb="14" eb="16">
      <t>イチラン</t>
    </rPh>
    <phoneticPr fontId="9"/>
  </si>
  <si>
    <t>メールサービスの配信希望を利用者本人が設定できること。</t>
    <rPh sb="8" eb="10">
      <t>ハイシン</t>
    </rPh>
    <rPh sb="10" eb="12">
      <t>キボウ</t>
    </rPh>
    <rPh sb="13" eb="15">
      <t>リヨウ</t>
    </rPh>
    <rPh sb="15" eb="16">
      <t>シャ</t>
    </rPh>
    <rPh sb="16" eb="18">
      <t>ホンニン</t>
    </rPh>
    <rPh sb="19" eb="21">
      <t>セッテイ</t>
    </rPh>
    <phoneticPr fontId="9"/>
  </si>
  <si>
    <t>SQLインジェクション、クロスサイト・スクリプティング、クロスサイト・リクエスト・フォージェリ、クローラに十分な耐性があり、パスワードロック機能があること。</t>
    <rPh sb="53" eb="55">
      <t>ジュウブン</t>
    </rPh>
    <rPh sb="56" eb="58">
      <t>タイセイ</t>
    </rPh>
    <rPh sb="70" eb="72">
      <t>キノウ</t>
    </rPh>
    <phoneticPr fontId="6"/>
  </si>
  <si>
    <t>予約をする際は受取館、連絡方法、予約有効期限の設定ができること。その際、内容に矛盾がないようにチェックされること（例：連絡方法がメールなのにメールアドレスが設定されていない）。また、受取館等は利用者情報登録された値が初期設定されること。</t>
    <phoneticPr fontId="9"/>
  </si>
  <si>
    <t xml:space="preserve">検索結果一覧、資料の詳細画面に本の表紙画像（書影）を表示することができること。書影の画像取得先については、日外アソシエーション、Google Books、Amazonなどから利用できること。また、自館で作成した画像についても表示できること。
</t>
    <rPh sb="0" eb="2">
      <t>ケンサク</t>
    </rPh>
    <rPh sb="2" eb="4">
      <t>ケッカ</t>
    </rPh>
    <rPh sb="4" eb="6">
      <t>イチラン</t>
    </rPh>
    <rPh sb="7" eb="9">
      <t>シリョウ</t>
    </rPh>
    <rPh sb="10" eb="12">
      <t>ショウサイ</t>
    </rPh>
    <rPh sb="12" eb="14">
      <t>ガメン</t>
    </rPh>
    <rPh sb="15" eb="16">
      <t>ホン</t>
    </rPh>
    <rPh sb="17" eb="19">
      <t>ヒョウシ</t>
    </rPh>
    <rPh sb="19" eb="21">
      <t>ガゾウ</t>
    </rPh>
    <rPh sb="22" eb="24">
      <t>ショエイ</t>
    </rPh>
    <rPh sb="26" eb="28">
      <t>ヒョウジ</t>
    </rPh>
    <rPh sb="39" eb="41">
      <t>ショエイ</t>
    </rPh>
    <rPh sb="42" eb="44">
      <t>ガゾウ</t>
    </rPh>
    <rPh sb="44" eb="46">
      <t>シュトク</t>
    </rPh>
    <rPh sb="46" eb="47">
      <t>サキ</t>
    </rPh>
    <rPh sb="53" eb="54">
      <t>ニチ</t>
    </rPh>
    <rPh sb="54" eb="55">
      <t>ガイ</t>
    </rPh>
    <rPh sb="87" eb="89">
      <t>リヨウ</t>
    </rPh>
    <rPh sb="98" eb="100">
      <t>ジカン</t>
    </rPh>
    <rPh sb="101" eb="103">
      <t>サクセイ</t>
    </rPh>
    <rPh sb="105" eb="107">
      <t>ガゾウ</t>
    </rPh>
    <rPh sb="112" eb="114">
      <t>ヒョウジ</t>
    </rPh>
    <phoneticPr fontId="9"/>
  </si>
  <si>
    <t>視覚障がい者のアクセシビリティに配慮していること。スクリーンリーダーや音声ブラウザでスムーズに読み上げられること。</t>
    <rPh sb="0" eb="2">
      <t>シカク</t>
    </rPh>
    <rPh sb="2" eb="3">
      <t>ショウ</t>
    </rPh>
    <rPh sb="5" eb="6">
      <t>シャ</t>
    </rPh>
    <rPh sb="16" eb="18">
      <t>ハイリョ</t>
    </rPh>
    <rPh sb="35" eb="37">
      <t>オンセイ</t>
    </rPh>
    <rPh sb="47" eb="48">
      <t>ヨ</t>
    </rPh>
    <rPh sb="49" eb="50">
      <t>ア</t>
    </rPh>
    <phoneticPr fontId="9"/>
  </si>
  <si>
    <t>資料の情報の資料番号にて単独の検索ができること。</t>
    <rPh sb="0" eb="2">
      <t>シリョウ</t>
    </rPh>
    <rPh sb="3" eb="5">
      <t>ジョウホウ</t>
    </rPh>
    <rPh sb="6" eb="8">
      <t>シリョウ</t>
    </rPh>
    <rPh sb="8" eb="10">
      <t>バンゴウ</t>
    </rPh>
    <rPh sb="12" eb="14">
      <t>タンドク</t>
    </rPh>
    <rPh sb="15" eb="17">
      <t>ケンサク</t>
    </rPh>
    <phoneticPr fontId="9"/>
  </si>
  <si>
    <t>書誌情報のISBN、ISSN、TRCMARC番号等にて単独の検索ができること。</t>
    <rPh sb="0" eb="2">
      <t>ショシ</t>
    </rPh>
    <rPh sb="2" eb="4">
      <t>ジョウホウ</t>
    </rPh>
    <rPh sb="22" eb="24">
      <t>バンゴウ</t>
    </rPh>
    <rPh sb="24" eb="25">
      <t>ナド</t>
    </rPh>
    <rPh sb="27" eb="29">
      <t>タンドク</t>
    </rPh>
    <rPh sb="30" eb="32">
      <t>ケンサク</t>
    </rPh>
    <phoneticPr fontId="9"/>
  </si>
  <si>
    <t>WEBからの利用者登録が可能であること。本人証明書類は申請時に利用者により登録でき、利用者本登録処理後に消去されること。</t>
    <rPh sb="6" eb="9">
      <t>リヨウシャ</t>
    </rPh>
    <rPh sb="9" eb="11">
      <t>トウロク</t>
    </rPh>
    <rPh sb="12" eb="14">
      <t>カノウ</t>
    </rPh>
    <rPh sb="20" eb="22">
      <t>ホンニン</t>
    </rPh>
    <rPh sb="22" eb="24">
      <t>ショウメイ</t>
    </rPh>
    <rPh sb="24" eb="26">
      <t>ショルイ</t>
    </rPh>
    <rPh sb="27" eb="30">
      <t>シンセイジ</t>
    </rPh>
    <rPh sb="31" eb="34">
      <t>リヨウシャ</t>
    </rPh>
    <rPh sb="37" eb="39">
      <t>トウロク</t>
    </rPh>
    <rPh sb="42" eb="45">
      <t>リヨウシャ</t>
    </rPh>
    <rPh sb="45" eb="46">
      <t>ホン</t>
    </rPh>
    <rPh sb="46" eb="48">
      <t>トウロク</t>
    </rPh>
    <rPh sb="48" eb="50">
      <t>ショリ</t>
    </rPh>
    <rPh sb="50" eb="51">
      <t>ゴ</t>
    </rPh>
    <rPh sb="52" eb="54">
      <t>ショウキョ</t>
    </rPh>
    <phoneticPr fontId="9"/>
  </si>
  <si>
    <t>（４）　スマートフォンOPAC・携帯OPAC</t>
    <rPh sb="16" eb="18">
      <t>ケイタイ</t>
    </rPh>
    <phoneticPr fontId="6"/>
  </si>
  <si>
    <t>スマートフォンやタブレットはAndroid、iOSとも利用でき、特別なアプリケーションのインストールが不要なこと。</t>
    <rPh sb="27" eb="29">
      <t>リヨウ</t>
    </rPh>
    <rPh sb="32" eb="34">
      <t>トクベツ</t>
    </rPh>
    <rPh sb="51" eb="53">
      <t>フヨウ</t>
    </rPh>
    <phoneticPr fontId="9"/>
  </si>
  <si>
    <t>スマートフォンやタブレットを自動的に認識し、見やすいように表示内容を自動変換して表示できること。</t>
    <rPh sb="14" eb="16">
      <t>ジドウ</t>
    </rPh>
    <rPh sb="16" eb="17">
      <t>テキ</t>
    </rPh>
    <rPh sb="18" eb="20">
      <t>ニンシキ</t>
    </rPh>
    <rPh sb="22" eb="23">
      <t>ミ</t>
    </rPh>
    <rPh sb="29" eb="31">
      <t>ヒョウジ</t>
    </rPh>
    <rPh sb="31" eb="33">
      <t>ナイヨウ</t>
    </rPh>
    <rPh sb="34" eb="36">
      <t>ジドウ</t>
    </rPh>
    <rPh sb="36" eb="38">
      <t>ヘンカン</t>
    </rPh>
    <rPh sb="40" eb="42">
      <t>ヒョウジ</t>
    </rPh>
    <phoneticPr fontId="9"/>
  </si>
  <si>
    <t>スマートフォンを利用券の代用にできるようにバーコード表示ができること。</t>
    <rPh sb="8" eb="10">
      <t>リヨウ</t>
    </rPh>
    <rPh sb="10" eb="11">
      <t>ケン</t>
    </rPh>
    <rPh sb="12" eb="14">
      <t>ダイヨウ</t>
    </rPh>
    <rPh sb="26" eb="28">
      <t>ヒョウジ</t>
    </rPh>
    <phoneticPr fontId="6"/>
  </si>
  <si>
    <t>携帯OPACは国内の主要なキャリアに対応していること。</t>
    <rPh sb="0" eb="2">
      <t>ケイタイ</t>
    </rPh>
    <rPh sb="7" eb="9">
      <t>コクナイ</t>
    </rPh>
    <rPh sb="10" eb="12">
      <t>シュヨウ</t>
    </rPh>
    <rPh sb="18" eb="20">
      <t>タイオウ</t>
    </rPh>
    <phoneticPr fontId="9"/>
  </si>
  <si>
    <t>携帯OPACは携帯電話で表示するため、表示内容や機能はWebOPACより限定し、操作性を優先すること。</t>
    <rPh sb="0" eb="2">
      <t>ケイタイ</t>
    </rPh>
    <rPh sb="7" eb="9">
      <t>ケイタイ</t>
    </rPh>
    <rPh sb="9" eb="11">
      <t>デンワ</t>
    </rPh>
    <rPh sb="12" eb="14">
      <t>ヒョウジ</t>
    </rPh>
    <rPh sb="19" eb="21">
      <t>ヒョウジ</t>
    </rPh>
    <rPh sb="21" eb="23">
      <t>ナイヨウ</t>
    </rPh>
    <rPh sb="24" eb="26">
      <t>キノウ</t>
    </rPh>
    <rPh sb="36" eb="38">
      <t>ゲンテイ</t>
    </rPh>
    <rPh sb="40" eb="43">
      <t>ソウサセイ</t>
    </rPh>
    <rPh sb="44" eb="46">
      <t>ユウセン</t>
    </rPh>
    <phoneticPr fontId="9"/>
  </si>
  <si>
    <t>10</t>
    <phoneticPr fontId="6"/>
  </si>
  <si>
    <t>帳票</t>
    <rPh sb="0" eb="2">
      <t>チョウヒョウ</t>
    </rPh>
    <phoneticPr fontId="6"/>
  </si>
  <si>
    <t>窓口業務で、次の帳票が作成できること。
貸出資料一覧、予約資料一覧、予約在架一覧、予約多数一覧、予約取消済一覧、利用者一覧、無効利用者一覧、期限切れ利用者一覧、再発行利用者一覧、督促前在架チェック一覧、督促資料一覧、督促はがき、予約督促一覧、予約連絡はがき</t>
    <rPh sb="0" eb="2">
      <t>マドグチ</t>
    </rPh>
    <rPh sb="2" eb="4">
      <t>ギョウム</t>
    </rPh>
    <rPh sb="6" eb="7">
      <t>ツギ</t>
    </rPh>
    <rPh sb="8" eb="10">
      <t>チョウヒョウ</t>
    </rPh>
    <rPh sb="11" eb="13">
      <t>サクセイ</t>
    </rPh>
    <rPh sb="20" eb="22">
      <t>カシダシ</t>
    </rPh>
    <rPh sb="22" eb="24">
      <t>シリョウ</t>
    </rPh>
    <rPh sb="24" eb="26">
      <t>イチラン</t>
    </rPh>
    <rPh sb="27" eb="29">
      <t>ヨヤク</t>
    </rPh>
    <rPh sb="29" eb="31">
      <t>シリョウ</t>
    </rPh>
    <rPh sb="31" eb="33">
      <t>イチラン</t>
    </rPh>
    <rPh sb="38" eb="40">
      <t>イチラン</t>
    </rPh>
    <rPh sb="41" eb="43">
      <t>ヨヤク</t>
    </rPh>
    <rPh sb="43" eb="45">
      <t>タスウ</t>
    </rPh>
    <rPh sb="45" eb="47">
      <t>イチラン</t>
    </rPh>
    <rPh sb="48" eb="50">
      <t>ヨヤク</t>
    </rPh>
    <rPh sb="50" eb="51">
      <t>ト</t>
    </rPh>
    <rPh sb="51" eb="52">
      <t>ケ</t>
    </rPh>
    <rPh sb="52" eb="53">
      <t>スミ</t>
    </rPh>
    <rPh sb="53" eb="55">
      <t>イチラン</t>
    </rPh>
    <rPh sb="56" eb="59">
      <t>リヨウシャ</t>
    </rPh>
    <rPh sb="59" eb="61">
      <t>イチラン</t>
    </rPh>
    <rPh sb="62" eb="64">
      <t>ムコウ</t>
    </rPh>
    <rPh sb="64" eb="67">
      <t>リヨウシャ</t>
    </rPh>
    <rPh sb="67" eb="69">
      <t>イチラン</t>
    </rPh>
    <rPh sb="70" eb="72">
      <t>キゲン</t>
    </rPh>
    <rPh sb="72" eb="73">
      <t>ギ</t>
    </rPh>
    <rPh sb="74" eb="77">
      <t>リヨウシャ</t>
    </rPh>
    <rPh sb="77" eb="79">
      <t>イチラン</t>
    </rPh>
    <rPh sb="80" eb="83">
      <t>サイハッコウ</t>
    </rPh>
    <rPh sb="83" eb="86">
      <t>リヨウシャ</t>
    </rPh>
    <rPh sb="86" eb="88">
      <t>イチラン</t>
    </rPh>
    <rPh sb="89" eb="91">
      <t>トクソク</t>
    </rPh>
    <rPh sb="91" eb="92">
      <t>マエ</t>
    </rPh>
    <rPh sb="92" eb="94">
      <t>ザイカ</t>
    </rPh>
    <rPh sb="98" eb="100">
      <t>イチラン</t>
    </rPh>
    <rPh sb="101" eb="103">
      <t>トクソク</t>
    </rPh>
    <rPh sb="103" eb="105">
      <t>シリョウ</t>
    </rPh>
    <rPh sb="105" eb="107">
      <t>イチラン</t>
    </rPh>
    <rPh sb="108" eb="110">
      <t>トクソク</t>
    </rPh>
    <rPh sb="114" eb="116">
      <t>ヨヤク</t>
    </rPh>
    <rPh sb="116" eb="118">
      <t>トクソク</t>
    </rPh>
    <rPh sb="118" eb="120">
      <t>イチラン</t>
    </rPh>
    <rPh sb="121" eb="123">
      <t>ヨヤク</t>
    </rPh>
    <rPh sb="123" eb="125">
      <t>レンラク</t>
    </rPh>
    <phoneticPr fontId="9"/>
  </si>
  <si>
    <t>収書業務で、次の帳票が作成できること。
発注一覧、発注短冊、受入一覧（図書原簿）</t>
    <rPh sb="0" eb="2">
      <t>シュウショ</t>
    </rPh>
    <rPh sb="2" eb="4">
      <t>ギョウム</t>
    </rPh>
    <rPh sb="6" eb="7">
      <t>ツギ</t>
    </rPh>
    <rPh sb="8" eb="10">
      <t>チョウヒョウ</t>
    </rPh>
    <rPh sb="11" eb="13">
      <t>サクセイ</t>
    </rPh>
    <rPh sb="20" eb="22">
      <t>ハッチュウ</t>
    </rPh>
    <rPh sb="22" eb="24">
      <t>イチラン</t>
    </rPh>
    <rPh sb="25" eb="27">
      <t>ハッチュウ</t>
    </rPh>
    <rPh sb="27" eb="29">
      <t>タンザク</t>
    </rPh>
    <phoneticPr fontId="9"/>
  </si>
  <si>
    <t>資料管理業務で、次の帳票が作成できること。
新着資料一覧、除籍資料一覧、場所変更資料一覧、無効資料一覧、未利用資料一覧、相互貸借履歴一覧</t>
    <rPh sb="0" eb="2">
      <t>シリョウ</t>
    </rPh>
    <rPh sb="2" eb="4">
      <t>カンリ</t>
    </rPh>
    <rPh sb="4" eb="6">
      <t>ギョウム</t>
    </rPh>
    <rPh sb="8" eb="9">
      <t>ツギ</t>
    </rPh>
    <rPh sb="10" eb="12">
      <t>チョウヒョウ</t>
    </rPh>
    <rPh sb="13" eb="15">
      <t>サクセイ</t>
    </rPh>
    <rPh sb="22" eb="24">
      <t>シンチャク</t>
    </rPh>
    <rPh sb="24" eb="26">
      <t>シリョウ</t>
    </rPh>
    <rPh sb="26" eb="28">
      <t>イチラン</t>
    </rPh>
    <rPh sb="29" eb="31">
      <t>ジョセキ</t>
    </rPh>
    <rPh sb="31" eb="33">
      <t>シリョウ</t>
    </rPh>
    <rPh sb="33" eb="35">
      <t>イチラン</t>
    </rPh>
    <rPh sb="36" eb="38">
      <t>バショ</t>
    </rPh>
    <rPh sb="38" eb="40">
      <t>ヘンコウ</t>
    </rPh>
    <rPh sb="40" eb="42">
      <t>シリョウ</t>
    </rPh>
    <rPh sb="42" eb="44">
      <t>イチラン</t>
    </rPh>
    <rPh sb="45" eb="47">
      <t>ムコウ</t>
    </rPh>
    <rPh sb="47" eb="49">
      <t>シリョウ</t>
    </rPh>
    <rPh sb="49" eb="51">
      <t>イチラン</t>
    </rPh>
    <rPh sb="52" eb="53">
      <t>ミ</t>
    </rPh>
    <rPh sb="53" eb="55">
      <t>リヨウ</t>
    </rPh>
    <rPh sb="55" eb="57">
      <t>シリョウ</t>
    </rPh>
    <rPh sb="57" eb="59">
      <t>イチラン</t>
    </rPh>
    <rPh sb="60" eb="62">
      <t>ソウゴ</t>
    </rPh>
    <rPh sb="62" eb="64">
      <t>タイシャク</t>
    </rPh>
    <rPh sb="64" eb="66">
      <t>リレキ</t>
    </rPh>
    <rPh sb="66" eb="68">
      <t>イチラン</t>
    </rPh>
    <phoneticPr fontId="9"/>
  </si>
  <si>
    <t>利用統計で、次の帳票が作成できること。
日・月別利用統計、時間帯別利用統計、利用者区分別利用統計、ベスト貸出、ベスト予約、年齢別貸出統計、地区別貸出統計、分類別貸出統計、相互貸借貸出統計</t>
    <rPh sb="0" eb="2">
      <t>リヨウ</t>
    </rPh>
    <rPh sb="2" eb="4">
      <t>トウケイ</t>
    </rPh>
    <rPh sb="6" eb="7">
      <t>ツギ</t>
    </rPh>
    <rPh sb="8" eb="10">
      <t>チョウヒョウ</t>
    </rPh>
    <rPh sb="11" eb="13">
      <t>サクセイ</t>
    </rPh>
    <rPh sb="20" eb="21">
      <t>ヒ</t>
    </rPh>
    <rPh sb="22" eb="23">
      <t>ツキ</t>
    </rPh>
    <rPh sb="23" eb="24">
      <t>ベツ</t>
    </rPh>
    <rPh sb="24" eb="26">
      <t>リヨウ</t>
    </rPh>
    <rPh sb="26" eb="28">
      <t>トウケイ</t>
    </rPh>
    <rPh sb="29" eb="32">
      <t>ジカンタイ</t>
    </rPh>
    <rPh sb="32" eb="33">
      <t>ベツ</t>
    </rPh>
    <rPh sb="33" eb="35">
      <t>リヨウ</t>
    </rPh>
    <rPh sb="35" eb="37">
      <t>トウケイ</t>
    </rPh>
    <rPh sb="38" eb="41">
      <t>リヨウシャ</t>
    </rPh>
    <rPh sb="41" eb="43">
      <t>クブン</t>
    </rPh>
    <rPh sb="43" eb="44">
      <t>ベツ</t>
    </rPh>
    <rPh sb="44" eb="46">
      <t>リヨウ</t>
    </rPh>
    <rPh sb="46" eb="48">
      <t>トウケイ</t>
    </rPh>
    <rPh sb="52" eb="54">
      <t>カシダシ</t>
    </rPh>
    <rPh sb="58" eb="60">
      <t>ヨヤク</t>
    </rPh>
    <rPh sb="61" eb="63">
      <t>ネンレイ</t>
    </rPh>
    <rPh sb="63" eb="64">
      <t>ベツ</t>
    </rPh>
    <rPh sb="64" eb="66">
      <t>カシダシ</t>
    </rPh>
    <rPh sb="66" eb="68">
      <t>トウケイ</t>
    </rPh>
    <rPh sb="69" eb="71">
      <t>チク</t>
    </rPh>
    <rPh sb="71" eb="72">
      <t>ベツ</t>
    </rPh>
    <rPh sb="72" eb="74">
      <t>カシダシ</t>
    </rPh>
    <rPh sb="74" eb="76">
      <t>トウケイ</t>
    </rPh>
    <rPh sb="77" eb="79">
      <t>ブンルイ</t>
    </rPh>
    <rPh sb="79" eb="80">
      <t>ベツ</t>
    </rPh>
    <rPh sb="80" eb="82">
      <t>カシダシ</t>
    </rPh>
    <rPh sb="82" eb="84">
      <t>トウケイ</t>
    </rPh>
    <rPh sb="85" eb="87">
      <t>ソウゴ</t>
    </rPh>
    <rPh sb="87" eb="89">
      <t>タイシャク</t>
    </rPh>
    <rPh sb="89" eb="91">
      <t>カシダシ</t>
    </rPh>
    <rPh sb="91" eb="93">
      <t>トウケイ</t>
    </rPh>
    <phoneticPr fontId="9"/>
  </si>
  <si>
    <t>蔵書統計で、次の帳票が作成できること。
分類別蔵書統計、館別蔵書統計</t>
    <rPh sb="0" eb="2">
      <t>ゾウショ</t>
    </rPh>
    <rPh sb="2" eb="4">
      <t>トウケイ</t>
    </rPh>
    <rPh sb="6" eb="7">
      <t>ツギ</t>
    </rPh>
    <rPh sb="8" eb="10">
      <t>チョウヒョウ</t>
    </rPh>
    <rPh sb="11" eb="13">
      <t>サクセイ</t>
    </rPh>
    <rPh sb="20" eb="22">
      <t>ブンルイ</t>
    </rPh>
    <rPh sb="22" eb="23">
      <t>ベツ</t>
    </rPh>
    <rPh sb="23" eb="25">
      <t>ゾウショ</t>
    </rPh>
    <rPh sb="25" eb="27">
      <t>トウケイ</t>
    </rPh>
    <rPh sb="28" eb="29">
      <t>カン</t>
    </rPh>
    <rPh sb="29" eb="30">
      <t>ベツ</t>
    </rPh>
    <rPh sb="30" eb="32">
      <t>ゾウショ</t>
    </rPh>
    <rPh sb="32" eb="34">
      <t>トウケイ</t>
    </rPh>
    <phoneticPr fontId="9"/>
  </si>
  <si>
    <t>次のレシートが作成できること。
貸出レシート、予約連絡用レシート、予約配送レシート、資料回収レシート、資料レシート、予約状況レシート</t>
    <rPh sb="0" eb="1">
      <t>ツギ</t>
    </rPh>
    <rPh sb="7" eb="9">
      <t>サクセイ</t>
    </rPh>
    <rPh sb="16" eb="18">
      <t>カシダシ</t>
    </rPh>
    <rPh sb="23" eb="25">
      <t>ヨヤク</t>
    </rPh>
    <rPh sb="25" eb="27">
      <t>レンラク</t>
    </rPh>
    <rPh sb="27" eb="28">
      <t>ヨウ</t>
    </rPh>
    <rPh sb="42" eb="44">
      <t>シリョウ</t>
    </rPh>
    <rPh sb="44" eb="46">
      <t>カイシュウ</t>
    </rPh>
    <rPh sb="51" eb="53">
      <t>シリョウ</t>
    </rPh>
    <rPh sb="58" eb="60">
      <t>ヨヤク</t>
    </rPh>
    <rPh sb="60" eb="62">
      <t>ジョウキョウ</t>
    </rPh>
    <phoneticPr fontId="6"/>
  </si>
  <si>
    <t>指定した範囲番号のバーコードを印刷できること。</t>
    <rPh sb="0" eb="2">
      <t>シテイ</t>
    </rPh>
    <rPh sb="4" eb="6">
      <t>ハンイ</t>
    </rPh>
    <rPh sb="6" eb="8">
      <t>バンゴウ</t>
    </rPh>
    <rPh sb="15" eb="17">
      <t>インサツ</t>
    </rPh>
    <phoneticPr fontId="9"/>
  </si>
  <si>
    <t>統計データは年度を越えて蓄積できること。</t>
    <rPh sb="0" eb="2">
      <t>トウケイ</t>
    </rPh>
    <rPh sb="6" eb="8">
      <t>ネンド</t>
    </rPh>
    <rPh sb="9" eb="10">
      <t>コ</t>
    </rPh>
    <rPh sb="12" eb="14">
      <t>チクセキ</t>
    </rPh>
    <phoneticPr fontId="9"/>
  </si>
  <si>
    <t>帳票は印刷内容を保存でき、後日、再印刷できること。印刷された結果が一覧で確認できること。</t>
    <rPh sb="0" eb="2">
      <t>チョウヒョウ</t>
    </rPh>
    <rPh sb="3" eb="5">
      <t>インサツ</t>
    </rPh>
    <rPh sb="5" eb="7">
      <t>ナイヨウ</t>
    </rPh>
    <rPh sb="8" eb="10">
      <t>ホゾン</t>
    </rPh>
    <rPh sb="13" eb="15">
      <t>ゴジツ</t>
    </rPh>
    <rPh sb="16" eb="19">
      <t>サイインサツ</t>
    </rPh>
    <rPh sb="25" eb="27">
      <t>インサツ</t>
    </rPh>
    <rPh sb="30" eb="32">
      <t>ケッカ</t>
    </rPh>
    <rPh sb="33" eb="35">
      <t>イチラン</t>
    </rPh>
    <rPh sb="36" eb="38">
      <t>カクニン</t>
    </rPh>
    <phoneticPr fontId="9"/>
  </si>
  <si>
    <t>帳票はExcelなど作表アプリで作成でき、修正できること。</t>
    <rPh sb="0" eb="2">
      <t>チョウヒョウ</t>
    </rPh>
    <rPh sb="10" eb="12">
      <t>サクヒョウ</t>
    </rPh>
    <rPh sb="16" eb="18">
      <t>サクセイ</t>
    </rPh>
    <rPh sb="21" eb="23">
      <t>シュウセイ</t>
    </rPh>
    <phoneticPr fontId="9"/>
  </si>
  <si>
    <t>帳票はCSVデータとして保存できること。CSVデータの内容は帳票の種類によって変更できること。</t>
    <rPh sb="0" eb="2">
      <t>チョウヒョウ</t>
    </rPh>
    <rPh sb="12" eb="14">
      <t>ホゾン</t>
    </rPh>
    <rPh sb="27" eb="29">
      <t>ナイヨウ</t>
    </rPh>
    <rPh sb="30" eb="32">
      <t>チョウヒョウ</t>
    </rPh>
    <rPh sb="33" eb="35">
      <t>シュルイ</t>
    </rPh>
    <rPh sb="39" eb="41">
      <t>ヘンコウ</t>
    </rPh>
    <phoneticPr fontId="9"/>
  </si>
  <si>
    <t>予約／利用者情報の操作履歴を確認するための画面インターフェースを持つこと。</t>
    <phoneticPr fontId="6"/>
  </si>
  <si>
    <t>データのログ（参照／登録／更新／削除）を時系列順に確認できること。</t>
    <phoneticPr fontId="6"/>
  </si>
  <si>
    <t>処理館、利用者番号、操作職員、操作端末などの情報を確認できること。</t>
    <phoneticPr fontId="6"/>
  </si>
  <si>
    <t>各種情報をデコード化できること。</t>
    <phoneticPr fontId="6"/>
  </si>
  <si>
    <t>特定処理日および特定時間帯で絞り込むことができること。</t>
    <phoneticPr fontId="6"/>
  </si>
  <si>
    <t>処理館、利用者番号、職員、端末で絞り込むことができること。</t>
    <phoneticPr fontId="6"/>
  </si>
  <si>
    <t>操作ログの種類（参照／登録／更新／削除）で絞り込むことができること。</t>
    <phoneticPr fontId="6"/>
  </si>
  <si>
    <t>日本図書館協会に図書館統計として提供する情報を一度の操作でまとめて出力できること。県立版/市立版の両方に対応し、最新フォーマットに対応すること。</t>
    <rPh sb="0" eb="2">
      <t>ニホン</t>
    </rPh>
    <rPh sb="2" eb="5">
      <t>トショカン</t>
    </rPh>
    <rPh sb="5" eb="7">
      <t>キョウカイ</t>
    </rPh>
    <rPh sb="8" eb="11">
      <t>トショカン</t>
    </rPh>
    <rPh sb="11" eb="13">
      <t>トウケイ</t>
    </rPh>
    <rPh sb="16" eb="18">
      <t>テイキョウ</t>
    </rPh>
    <rPh sb="20" eb="22">
      <t>ジョウホウ</t>
    </rPh>
    <rPh sb="23" eb="25">
      <t>イチド</t>
    </rPh>
    <rPh sb="26" eb="28">
      <t>ソウサ</t>
    </rPh>
    <rPh sb="33" eb="35">
      <t>シュツリョク</t>
    </rPh>
    <rPh sb="41" eb="43">
      <t>ケンリツ</t>
    </rPh>
    <rPh sb="43" eb="44">
      <t>バン</t>
    </rPh>
    <rPh sb="45" eb="47">
      <t>シリツ</t>
    </rPh>
    <rPh sb="47" eb="48">
      <t>バン</t>
    </rPh>
    <rPh sb="49" eb="51">
      <t>リョウホウ</t>
    </rPh>
    <rPh sb="52" eb="54">
      <t>タイオウ</t>
    </rPh>
    <rPh sb="56" eb="58">
      <t>サイシン</t>
    </rPh>
    <rPh sb="65" eb="67">
      <t>タイオウ</t>
    </rPh>
    <phoneticPr fontId="6"/>
  </si>
  <si>
    <t>電子書籍連携</t>
    <rPh sb="0" eb="6">
      <t>デンシショセキレンケイ</t>
    </rPh>
    <phoneticPr fontId="6"/>
  </si>
  <si>
    <t>OPACのMyライブラリに、リファラー認証に対応した、電子書籍サービスページ（外部リンク）に遷移するバナーを設置できること。</t>
    <rPh sb="19" eb="21">
      <t>ニンショウ</t>
    </rPh>
    <rPh sb="22" eb="24">
      <t>タイオウ</t>
    </rPh>
    <rPh sb="27" eb="31">
      <t>デンシショセキ</t>
    </rPh>
    <rPh sb="39" eb="41">
      <t>ガイブ</t>
    </rPh>
    <rPh sb="46" eb="48">
      <t>センイ</t>
    </rPh>
    <rPh sb="54" eb="56">
      <t>セッチ</t>
    </rPh>
    <phoneticPr fontId="9"/>
  </si>
  <si>
    <t>書誌に電子書籍の書誌および所蔵データを登録する機能を有すること。</t>
    <rPh sb="0" eb="2">
      <t>ショシ</t>
    </rPh>
    <rPh sb="3" eb="7">
      <t>デンシショセキ</t>
    </rPh>
    <rPh sb="8" eb="10">
      <t>ショシ</t>
    </rPh>
    <rPh sb="13" eb="15">
      <t>ショゾウ</t>
    </rPh>
    <rPh sb="19" eb="21">
      <t>トウロク</t>
    </rPh>
    <rPh sb="23" eb="25">
      <t>キノウ</t>
    </rPh>
    <rPh sb="26" eb="27">
      <t>ユウ</t>
    </rPh>
    <phoneticPr fontId="6"/>
  </si>
  <si>
    <t>電子書籍を含む書誌データはURL入力を可能とし、利用者はログイン時のみWebOPACから当該リンクを参照でき、電子書籍サービスページに遷移できること。</t>
    <rPh sb="0" eb="4">
      <t>デンシショセキ</t>
    </rPh>
    <rPh sb="5" eb="6">
      <t>フク</t>
    </rPh>
    <rPh sb="7" eb="9">
      <t>ショシ</t>
    </rPh>
    <rPh sb="16" eb="18">
      <t>ニュウリョク</t>
    </rPh>
    <rPh sb="19" eb="21">
      <t>カノウ</t>
    </rPh>
    <rPh sb="24" eb="27">
      <t>リヨウシャ</t>
    </rPh>
    <rPh sb="32" eb="33">
      <t>ジ</t>
    </rPh>
    <rPh sb="44" eb="46">
      <t>トウガイ</t>
    </rPh>
    <rPh sb="50" eb="52">
      <t>サンショウ</t>
    </rPh>
    <rPh sb="55" eb="59">
      <t>デンシショセキ</t>
    </rPh>
    <rPh sb="67" eb="69">
      <t>センイ</t>
    </rPh>
    <phoneticPr fontId="6"/>
  </si>
  <si>
    <t>千葉県立図書館所蔵</t>
    <rPh sb="0" eb="9">
      <t>チバケンリツトショカンショゾウ</t>
    </rPh>
    <phoneticPr fontId="6"/>
  </si>
  <si>
    <t>WebOPAC資料詳細画面では、千葉県立図書館所蔵かつ野田市立図書館未所蔵の場合でも予約ボタンを表示すること。</t>
    <rPh sb="7" eb="13">
      <t>シリョウショウサイガメン</t>
    </rPh>
    <rPh sb="42" eb="44">
      <t>ヨヤク</t>
    </rPh>
    <rPh sb="48" eb="50">
      <t>ヒョウジ</t>
    </rPh>
    <phoneticPr fontId="6"/>
  </si>
  <si>
    <t>WebOPAC資料詳細画面では、千葉県立図書館所蔵かつ野田市立図書館未所蔵の場合には以下メッセージを表示すること。
　この本は千葉県立図書館の所蔵です。
　ご予約いただいた場合、県立図書館から取り寄せるため、ご提供まで時間がかかることがあります。</t>
    <rPh sb="7" eb="13">
      <t>シリョウショウサイガメン</t>
    </rPh>
    <phoneticPr fontId="6"/>
  </si>
  <si>
    <t>★</t>
  </si>
  <si>
    <t>千葉県立図書館から提供されるISBNは年一回更新される。これに合わせて書誌・所蔵データのOPAC公開状態も一括修正すること。</t>
    <rPh sb="0" eb="2">
      <t>チバ</t>
    </rPh>
    <rPh sb="2" eb="4">
      <t>ケンリツ</t>
    </rPh>
    <rPh sb="4" eb="7">
      <t>トショカン</t>
    </rPh>
    <rPh sb="9" eb="11">
      <t>テイキョウ</t>
    </rPh>
    <rPh sb="19" eb="20">
      <t>ネン</t>
    </rPh>
    <rPh sb="20" eb="22">
      <t>イッカイ</t>
    </rPh>
    <rPh sb="22" eb="24">
      <t>コウシン</t>
    </rPh>
    <rPh sb="31" eb="32">
      <t>ア</t>
    </rPh>
    <rPh sb="35" eb="37">
      <t>ショシ</t>
    </rPh>
    <rPh sb="38" eb="40">
      <t>ショゾウ</t>
    </rPh>
    <rPh sb="48" eb="50">
      <t>コウカイ</t>
    </rPh>
    <rPh sb="50" eb="52">
      <t>ジョウタイ</t>
    </rPh>
    <rPh sb="53" eb="55">
      <t>イッカツ</t>
    </rPh>
    <rPh sb="55" eb="57">
      <t>シュウセイ</t>
    </rPh>
    <phoneticPr fontId="6"/>
  </si>
  <si>
    <t>WebOPAC検索画面では、千葉県立図書館所蔵を含む場合の検索・含まない場合の検索いずれにも対応できること。</t>
    <rPh sb="7" eb="11">
      <t>ケンサクガメン</t>
    </rPh>
    <rPh sb="14" eb="21">
      <t>チバケンリツトショカン</t>
    </rPh>
    <rPh sb="21" eb="23">
      <t>ショゾウ</t>
    </rPh>
    <rPh sb="24" eb="25">
      <t>フク</t>
    </rPh>
    <rPh sb="26" eb="28">
      <t>バアイ</t>
    </rPh>
    <rPh sb="29" eb="31">
      <t>ケンサク</t>
    </rPh>
    <rPh sb="32" eb="33">
      <t>フク</t>
    </rPh>
    <rPh sb="36" eb="38">
      <t>バアイ</t>
    </rPh>
    <rPh sb="39" eb="41">
      <t>ケンサク</t>
    </rPh>
    <rPh sb="46" eb="48">
      <t>タイオウ</t>
    </rPh>
    <phoneticPr fontId="6"/>
  </si>
  <si>
    <t>貸出処理が完了したときには、貸出レシートが出力されること。団体利用者については、レーザプリンタからA4サイズの貸出一覧でも可とする。</t>
    <rPh sb="0" eb="2">
      <t>カシダシ</t>
    </rPh>
    <rPh sb="2" eb="4">
      <t>ショリ</t>
    </rPh>
    <rPh sb="5" eb="7">
      <t>カンリョウ</t>
    </rPh>
    <rPh sb="14" eb="16">
      <t>カシダシ</t>
    </rPh>
    <rPh sb="21" eb="23">
      <t>シュツリョク</t>
    </rPh>
    <rPh sb="29" eb="31">
      <t>ダンタイ</t>
    </rPh>
    <rPh sb="31" eb="34">
      <t>リヨウシャ</t>
    </rPh>
    <rPh sb="55" eb="57">
      <t>カシダシ</t>
    </rPh>
    <rPh sb="57" eb="59">
      <t>イチラン</t>
    </rPh>
    <rPh sb="61" eb="62">
      <t>カ</t>
    </rPh>
    <phoneticPr fontId="9"/>
  </si>
  <si>
    <t>返却した資料を借りていた利用者の、他の貸出中資料が不明になっている場合には、資料の状態を不明にできること。</t>
    <rPh sb="0" eb="2">
      <t>ヘンキャク</t>
    </rPh>
    <rPh sb="4" eb="6">
      <t>シリョウ</t>
    </rPh>
    <rPh sb="7" eb="8">
      <t>カ</t>
    </rPh>
    <rPh sb="12" eb="15">
      <t>リヨウシャ</t>
    </rPh>
    <rPh sb="17" eb="18">
      <t>タ</t>
    </rPh>
    <rPh sb="19" eb="21">
      <t>カシダシ</t>
    </rPh>
    <rPh sb="21" eb="22">
      <t>チュウ</t>
    </rPh>
    <rPh sb="22" eb="24">
      <t>シリョウ</t>
    </rPh>
    <rPh sb="25" eb="27">
      <t>フメイ</t>
    </rPh>
    <rPh sb="33" eb="35">
      <t>バアイ</t>
    </rPh>
    <rPh sb="38" eb="40">
      <t>シリョウ</t>
    </rPh>
    <rPh sb="41" eb="43">
      <t>ジョウタイ</t>
    </rPh>
    <rPh sb="44" eb="46">
      <t>フメイ</t>
    </rPh>
    <phoneticPr fontId="9"/>
  </si>
  <si>
    <t>利用者のログイン認証時に、初回だけ有効でパスワード変更だけに利用できるワンタイムパスワードを発行し、レシートに印刷する機能があること。</t>
    <rPh sb="0" eb="3">
      <t>リヨウシャ</t>
    </rPh>
    <rPh sb="8" eb="10">
      <t>ニンショウ</t>
    </rPh>
    <rPh sb="10" eb="11">
      <t>ジ</t>
    </rPh>
    <rPh sb="13" eb="15">
      <t>ショカイ</t>
    </rPh>
    <rPh sb="17" eb="19">
      <t>ユウコウ</t>
    </rPh>
    <rPh sb="25" eb="27">
      <t>ヘンコウ</t>
    </rPh>
    <rPh sb="30" eb="32">
      <t>リヨウ</t>
    </rPh>
    <rPh sb="46" eb="48">
      <t>ハッコウ</t>
    </rPh>
    <rPh sb="55" eb="57">
      <t>インサツ</t>
    </rPh>
    <rPh sb="59" eb="61">
      <t>キノウ</t>
    </rPh>
    <phoneticPr fontId="9"/>
  </si>
  <si>
    <t>利用者カードの再発行を行っても、再発行前と同じステータス状態となること。</t>
    <rPh sb="0" eb="3">
      <t>リヨウシャ</t>
    </rPh>
    <rPh sb="21" eb="22">
      <t>オナ</t>
    </rPh>
    <phoneticPr fontId="9"/>
  </si>
  <si>
    <t>期間や購入館、予算費目、発注先などを指定してTRC用の発注データが作成できること。</t>
    <rPh sb="0" eb="2">
      <t>キカン</t>
    </rPh>
    <rPh sb="3" eb="6">
      <t>コウニュウカン</t>
    </rPh>
    <rPh sb="7" eb="11">
      <t>ヨサンヒモク</t>
    </rPh>
    <rPh sb="12" eb="15">
      <t>ハッチュウサキ</t>
    </rPh>
    <rPh sb="18" eb="20">
      <t>シテイ</t>
    </rPh>
    <rPh sb="25" eb="26">
      <t>ヨウ</t>
    </rPh>
    <rPh sb="27" eb="29">
      <t>ハッチュウ</t>
    </rPh>
    <rPh sb="33" eb="35">
      <t>サクセイ</t>
    </rPh>
    <phoneticPr fontId="3"/>
  </si>
  <si>
    <t>千葉県立図書館から提供されるISBNに該当する書誌データは、野田市立図書館所蔵の有無に関わらずＯＰＡＣ公開状態に出来ること。</t>
    <rPh sb="19" eb="21">
      <t>ガイトウ</t>
    </rPh>
    <rPh sb="23" eb="25">
      <t>ショシ</t>
    </rPh>
    <rPh sb="30" eb="32">
      <t>ノダ</t>
    </rPh>
    <rPh sb="32" eb="34">
      <t>シリツ</t>
    </rPh>
    <rPh sb="34" eb="37">
      <t>トショカン</t>
    </rPh>
    <rPh sb="37" eb="39">
      <t>ショゾウ</t>
    </rPh>
    <rPh sb="40" eb="42">
      <t>ウム</t>
    </rPh>
    <rPh sb="43" eb="44">
      <t>カカ</t>
    </rPh>
    <rPh sb="51" eb="55">
      <t>コウカイジョウタイ</t>
    </rPh>
    <rPh sb="56" eb="58">
      <t>デキ</t>
    </rPh>
    <phoneticPr fontId="9"/>
  </si>
  <si>
    <t>電子書籍連携サービス利用専用の利用者コードを登録できること。登録した利用者IDでは電子書籍の貸出のみ可能とし、当館資料の貸出・予約ができないようにすること。</t>
    <rPh sb="0" eb="6">
      <t>デンシショセキレンケイ</t>
    </rPh>
    <rPh sb="10" eb="14">
      <t>リヨウセンヨウ</t>
    </rPh>
    <rPh sb="15" eb="18">
      <t>リヨウシャ</t>
    </rPh>
    <rPh sb="22" eb="24">
      <t>トウロク</t>
    </rPh>
    <rPh sb="30" eb="32">
      <t>トウロク</t>
    </rPh>
    <rPh sb="34" eb="37">
      <t>リヨウシャ</t>
    </rPh>
    <rPh sb="41" eb="45">
      <t>デンシショセキ</t>
    </rPh>
    <rPh sb="46" eb="48">
      <t>カシダシ</t>
    </rPh>
    <rPh sb="50" eb="52">
      <t>カノウ</t>
    </rPh>
    <rPh sb="55" eb="59">
      <t>トウカンシリョウ</t>
    </rPh>
    <rPh sb="60" eb="62">
      <t>カシダシ</t>
    </rPh>
    <rPh sb="63" eb="65">
      <t>ヨヤク</t>
    </rPh>
    <phoneticPr fontId="6"/>
  </si>
  <si>
    <t>ブックリストは名前を付けて保存できること。</t>
    <rPh sb="7" eb="9">
      <t>ナマエ</t>
    </rPh>
    <rPh sb="10" eb="11">
      <t>ツ</t>
    </rPh>
    <rPh sb="13" eb="15">
      <t>ホゾン</t>
    </rPh>
    <phoneticPr fontId="6"/>
  </si>
  <si>
    <t>返却した資料を所蔵館へ回送する必要がある場合は、わかりやすく表示されること</t>
    <rPh sb="0" eb="2">
      <t>ヘンキャク</t>
    </rPh>
    <rPh sb="4" eb="6">
      <t>シリョウ</t>
    </rPh>
    <rPh sb="7" eb="9">
      <t>ショゾウ</t>
    </rPh>
    <rPh sb="9" eb="10">
      <t>カン</t>
    </rPh>
    <rPh sb="11" eb="13">
      <t>カイソウ</t>
    </rPh>
    <rPh sb="15" eb="17">
      <t>ヒツヨウ</t>
    </rPh>
    <rPh sb="20" eb="22">
      <t>バアイ</t>
    </rPh>
    <rPh sb="30" eb="32">
      <t>ヒョウジ</t>
    </rPh>
    <phoneticPr fontId="6"/>
  </si>
  <si>
    <t>返却を行った資料に通知メッセージがある場合はその旨を表示できること。</t>
    <rPh sb="0" eb="2">
      <t>ヘンキャク</t>
    </rPh>
    <rPh sb="3" eb="4">
      <t>オコナ</t>
    </rPh>
    <rPh sb="6" eb="8">
      <t>シリョウ</t>
    </rPh>
    <rPh sb="9" eb="11">
      <t>ツウチ</t>
    </rPh>
    <rPh sb="19" eb="21">
      <t>バアイ</t>
    </rPh>
    <rPh sb="24" eb="25">
      <t>ムネ</t>
    </rPh>
    <rPh sb="26" eb="28">
      <t>ヒョウジ</t>
    </rPh>
    <phoneticPr fontId="9"/>
  </si>
  <si>
    <t>督促一覧は、予約されている資料は注意を引くように印をつける、強調するなど分かりやすく表示できること。督促一覧を用いて、利用者へ電話連絡しやすい印刷であること。</t>
    <rPh sb="0" eb="2">
      <t>トクソク</t>
    </rPh>
    <rPh sb="2" eb="4">
      <t>イチラン</t>
    </rPh>
    <rPh sb="6" eb="8">
      <t>ヨヤク</t>
    </rPh>
    <rPh sb="13" eb="15">
      <t>シリョウ</t>
    </rPh>
    <rPh sb="16" eb="18">
      <t>チュウイ</t>
    </rPh>
    <rPh sb="19" eb="20">
      <t>ヒ</t>
    </rPh>
    <rPh sb="24" eb="25">
      <t>シルシ</t>
    </rPh>
    <rPh sb="30" eb="32">
      <t>キョウチョウ</t>
    </rPh>
    <rPh sb="36" eb="37">
      <t>ワ</t>
    </rPh>
    <rPh sb="42" eb="44">
      <t>ヒョウジ</t>
    </rPh>
    <rPh sb="50" eb="52">
      <t>トクソク</t>
    </rPh>
    <rPh sb="52" eb="54">
      <t>イチラン</t>
    </rPh>
    <rPh sb="55" eb="56">
      <t>モチ</t>
    </rPh>
    <rPh sb="59" eb="62">
      <t>リヨウシャ</t>
    </rPh>
    <rPh sb="63" eb="65">
      <t>デンワ</t>
    </rPh>
    <rPh sb="65" eb="67">
      <t>レンラク</t>
    </rPh>
    <rPh sb="71" eb="73">
      <t>インサツ</t>
    </rPh>
    <phoneticPr fontId="9"/>
  </si>
  <si>
    <t>請求記号は、自動で振りだすことができ、初期値として設定できること。</t>
    <rPh sb="0" eb="2">
      <t>セイキュウ</t>
    </rPh>
    <rPh sb="2" eb="4">
      <t>キゴウ</t>
    </rPh>
    <rPh sb="6" eb="8">
      <t>ジドウ</t>
    </rPh>
    <rPh sb="9" eb="10">
      <t>フ</t>
    </rPh>
    <rPh sb="19" eb="21">
      <t>ショキ</t>
    </rPh>
    <rPh sb="21" eb="22">
      <t>アタイ</t>
    </rPh>
    <rPh sb="25" eb="27">
      <t>セッテイ</t>
    </rPh>
    <phoneticPr fontId="9"/>
  </si>
  <si>
    <t>予約かご方式で予約できること。予約かごの中に入れた複数の資料に対して予約資料の選択を行い、その資料に一度の操作で予約が可能であること。予約かごには200件以上登録が可能であること。</t>
    <rPh sb="0" eb="2">
      <t>ヨヤク</t>
    </rPh>
    <rPh sb="4" eb="6">
      <t>ホウシキ</t>
    </rPh>
    <rPh sb="7" eb="9">
      <t>ヨヤク</t>
    </rPh>
    <rPh sb="67" eb="69">
      <t>ヨヤク</t>
    </rPh>
    <rPh sb="76" eb="77">
      <t>ケン</t>
    </rPh>
    <rPh sb="77" eb="79">
      <t>イジョウ</t>
    </rPh>
    <rPh sb="79" eb="81">
      <t>トウロク</t>
    </rPh>
    <rPh sb="82" eb="84">
      <t>カノウ</t>
    </rPh>
    <phoneticPr fontId="9"/>
  </si>
  <si>
    <t>12</t>
    <phoneticPr fontId="6"/>
  </si>
  <si>
    <t>11</t>
    <phoneticPr fontId="6"/>
  </si>
  <si>
    <t>パスワードが初期提供から変更されていない場合は、変更を促すよう誘導できること。</t>
    <rPh sb="6" eb="8">
      <t>ショキ</t>
    </rPh>
    <rPh sb="8" eb="10">
      <t>テイキョウ</t>
    </rPh>
    <rPh sb="12" eb="14">
      <t>ヘンコウ</t>
    </rPh>
    <rPh sb="20" eb="22">
      <t>バアイ</t>
    </rPh>
    <rPh sb="24" eb="26">
      <t>ヘンコウ</t>
    </rPh>
    <rPh sb="27" eb="28">
      <t>ウナガ</t>
    </rPh>
    <rPh sb="31" eb="33">
      <t>ユウドウ</t>
    </rPh>
    <phoneticPr fontId="9"/>
  </si>
  <si>
    <t>資料番号を指定した検索ができること</t>
    <rPh sb="0" eb="4">
      <t>シリョウバンゴウ</t>
    </rPh>
    <rPh sb="5" eb="7">
      <t>シテイ</t>
    </rPh>
    <rPh sb="9" eb="11">
      <t>ケンサク</t>
    </rPh>
    <phoneticPr fontId="3"/>
  </si>
  <si>
    <t>請求記号での検索ができること</t>
    <rPh sb="0" eb="4">
      <t>セイキュウキゴウ</t>
    </rPh>
    <rPh sb="6" eb="8">
      <t>ケンサク</t>
    </rPh>
    <phoneticPr fontId="3"/>
  </si>
  <si>
    <t>スマートフォンで画面上に利用券のバーコードを表示でき、利用券の代わりとして対応できること</t>
    <rPh sb="8" eb="11">
      <t>ガメンジョウ</t>
    </rPh>
    <rPh sb="12" eb="15">
      <t>リヨウケン</t>
    </rPh>
    <rPh sb="22" eb="24">
      <t>ヒョウジ</t>
    </rPh>
    <rPh sb="27" eb="30">
      <t>リヨウケン</t>
    </rPh>
    <rPh sb="31" eb="32">
      <t>カ</t>
    </rPh>
    <rPh sb="37" eb="39">
      <t>タイオウ</t>
    </rPh>
    <phoneticPr fontId="3"/>
  </si>
  <si>
    <t>帳票の抽出条件を記憶できること</t>
    <rPh sb="0" eb="2">
      <t>チョウヒョウ</t>
    </rPh>
    <rPh sb="3" eb="7">
      <t>チュウシュツジョウケン</t>
    </rPh>
    <rPh sb="8" eb="10">
      <t>キオク</t>
    </rPh>
    <phoneticPr fontId="3"/>
  </si>
  <si>
    <t>団体（相互貸借の図書館）貸出の際は、出力されるレシートの上部に団体名が表示できること。</t>
    <rPh sb="0" eb="2">
      <t>ダンタイ</t>
    </rPh>
    <rPh sb="3" eb="5">
      <t>ソウゴ</t>
    </rPh>
    <rPh sb="5" eb="7">
      <t>タイシャク</t>
    </rPh>
    <rPh sb="8" eb="11">
      <t>トショカン</t>
    </rPh>
    <rPh sb="12" eb="14">
      <t>カシダシ</t>
    </rPh>
    <rPh sb="15" eb="16">
      <t>サイ</t>
    </rPh>
    <rPh sb="18" eb="20">
      <t>シュツリョク</t>
    </rPh>
    <rPh sb="28" eb="30">
      <t>ジョウブ</t>
    </rPh>
    <rPh sb="31" eb="34">
      <t>ダンタイメイ</t>
    </rPh>
    <rPh sb="35" eb="37">
      <t>ヒョウジ</t>
    </rPh>
    <phoneticPr fontId="3"/>
  </si>
  <si>
    <t>貸出データの返却期限日を一括で変更できること。。</t>
    <rPh sb="0" eb="2">
      <t>カシダシ</t>
    </rPh>
    <rPh sb="6" eb="11">
      <t>ヘンキャクキゲンビ</t>
    </rPh>
    <rPh sb="12" eb="14">
      <t>イッカツ</t>
    </rPh>
    <rPh sb="15" eb="17">
      <t>ヘンコウ</t>
    </rPh>
    <phoneticPr fontId="3"/>
  </si>
  <si>
    <t>図書館システム構築委託　機能要件シート</t>
    <rPh sb="0" eb="3">
      <t>トショカン</t>
    </rPh>
    <rPh sb="7" eb="9">
      <t>コウチク</t>
    </rPh>
    <rPh sb="9" eb="11">
      <t>イタク</t>
    </rPh>
    <rPh sb="12" eb="14">
      <t>キノウ</t>
    </rPh>
    <rPh sb="14" eb="16">
      <t>ヨウケン</t>
    </rPh>
    <phoneticPr fontId="6"/>
  </si>
  <si>
    <t>合計</t>
    <rPh sb="0" eb="2">
      <t>ゴウケイ</t>
    </rPh>
    <phoneticPr fontId="3"/>
  </si>
  <si>
    <t>得点</t>
    <rPh sb="0" eb="2">
      <t>トクテン</t>
    </rPh>
    <phoneticPr fontId="3"/>
  </si>
  <si>
    <t>項目数</t>
    <rPh sb="0" eb="3">
      <t>コウモクスウ</t>
    </rPh>
    <phoneticPr fontId="3"/>
  </si>
  <si>
    <t>項目</t>
    <rPh sb="0" eb="2">
      <t>コウモク</t>
    </rPh>
    <phoneticPr fontId="3"/>
  </si>
  <si>
    <t>3　機能要件に対する実現方法</t>
    <rPh sb="2" eb="4">
      <t>キノウ</t>
    </rPh>
    <rPh sb="4" eb="6">
      <t>ヨウケン</t>
    </rPh>
    <rPh sb="7" eb="8">
      <t>タイ</t>
    </rPh>
    <rPh sb="10" eb="12">
      <t>ジツゲン</t>
    </rPh>
    <rPh sb="12" eb="14">
      <t>ホウホウ</t>
    </rPh>
    <phoneticPr fontId="3"/>
  </si>
  <si>
    <t>2　クライアント側の端末に必要なＯＳ、ブラウザ等の環境</t>
    <rPh sb="8" eb="9">
      <t>ガワ</t>
    </rPh>
    <rPh sb="10" eb="12">
      <t>タンマツ</t>
    </rPh>
    <rPh sb="13" eb="15">
      <t>ヒツヨウ</t>
    </rPh>
    <rPh sb="23" eb="24">
      <t>ナド</t>
    </rPh>
    <rPh sb="25" eb="27">
      <t>カンキョウ</t>
    </rPh>
    <phoneticPr fontId="3"/>
  </si>
  <si>
    <t>1　提案するシステムの名称（製品名称と開発社名を記載してください）</t>
    <phoneticPr fontId="3"/>
  </si>
  <si>
    <t>提案企業名</t>
    <rPh sb="0" eb="2">
      <t>テイアン</t>
    </rPh>
    <rPh sb="2" eb="4">
      <t>キギョウ</t>
    </rPh>
    <rPh sb="4" eb="5">
      <t>メイ</t>
    </rPh>
    <phoneticPr fontId="3"/>
  </si>
  <si>
    <t>評価点一覧表</t>
    <rPh sb="0" eb="3">
      <t>ヒョウカテン</t>
    </rPh>
    <rPh sb="3" eb="5">
      <t>イチラン</t>
    </rPh>
    <rPh sb="5" eb="6">
      <t>ヒョウ</t>
    </rPh>
    <phoneticPr fontId="3"/>
  </si>
  <si>
    <t>a(5)</t>
    <phoneticPr fontId="3"/>
  </si>
  <si>
    <t>b(3)</t>
    <phoneticPr fontId="3"/>
  </si>
  <si>
    <t>c(3)</t>
    <phoneticPr fontId="3"/>
  </si>
  <si>
    <t>d(3)</t>
    <phoneticPr fontId="3"/>
  </si>
  <si>
    <t>e(0)</t>
    <phoneticPr fontId="3"/>
  </si>
  <si>
    <t>e　提供するパッケージでは実現できない場合　</t>
    <rPh sb="2" eb="4">
      <t>テイキョウ</t>
    </rPh>
    <rPh sb="13" eb="15">
      <t>ジツゲン</t>
    </rPh>
    <rPh sb="19" eb="21">
      <t>バアイ</t>
    </rPh>
    <phoneticPr fontId="3"/>
  </si>
  <si>
    <t>１.システム全般</t>
    <rPh sb="6" eb="8">
      <t>ゼンパン</t>
    </rPh>
    <phoneticPr fontId="3"/>
  </si>
  <si>
    <t>2.窓口業務</t>
    <rPh sb="2" eb="6">
      <t>マドグチギョウム</t>
    </rPh>
    <phoneticPr fontId="3"/>
  </si>
  <si>
    <t>3.資料検索</t>
    <rPh sb="2" eb="6">
      <t>シリョウケンサク</t>
    </rPh>
    <phoneticPr fontId="3"/>
  </si>
  <si>
    <t>4.整理業務</t>
    <rPh sb="2" eb="4">
      <t>セイリ</t>
    </rPh>
    <rPh sb="4" eb="6">
      <t>ギョウム</t>
    </rPh>
    <phoneticPr fontId="3"/>
  </si>
  <si>
    <t>5.収集業務</t>
    <rPh sb="2" eb="6">
      <t>シュウシュウギョウム</t>
    </rPh>
    <phoneticPr fontId="3"/>
  </si>
  <si>
    <t>６.蔵書点検</t>
    <rPh sb="2" eb="6">
      <t>ゾウショテンケン</t>
    </rPh>
    <phoneticPr fontId="3"/>
  </si>
  <si>
    <t>７.緊急対応</t>
    <rPh sb="2" eb="6">
      <t>キンキュウタイオウ</t>
    </rPh>
    <phoneticPr fontId="3"/>
  </si>
  <si>
    <t>８.メール連携</t>
    <phoneticPr fontId="3"/>
  </si>
  <si>
    <t>９.OPAC</t>
    <phoneticPr fontId="3"/>
  </si>
  <si>
    <t>１０.帳票</t>
    <rPh sb="3" eb="5">
      <t>チョウヒョウ</t>
    </rPh>
    <phoneticPr fontId="3"/>
  </si>
  <si>
    <t>１１.電子図書館連携</t>
    <rPh sb="3" eb="10">
      <t>デンシトショカンレンケイ</t>
    </rPh>
    <phoneticPr fontId="3"/>
  </si>
  <si>
    <t>１２.千葉県図書館所蔵</t>
    <rPh sb="3" eb="5">
      <t>チバ</t>
    </rPh>
    <rPh sb="5" eb="6">
      <t>ケン</t>
    </rPh>
    <rPh sb="6" eb="9">
      <t>トショカン</t>
    </rPh>
    <rPh sb="9" eb="11">
      <t>ショゾウ</t>
    </rPh>
    <phoneticPr fontId="3"/>
  </si>
  <si>
    <t>a　提供するパッケージで実現可能な場合</t>
    <rPh sb="2" eb="4">
      <t>テイキョウ</t>
    </rPh>
    <rPh sb="12" eb="14">
      <t>ジツゲン</t>
    </rPh>
    <rPh sb="14" eb="16">
      <t>カノウ</t>
    </rPh>
    <rPh sb="17" eb="19">
      <t>バアイ</t>
    </rPh>
    <phoneticPr fontId="3"/>
  </si>
  <si>
    <t>b～d　何らかの方法で実現可能な場合（提案を「代替機能提案書」に記述すること）</t>
    <rPh sb="4" eb="5">
      <t>ナン</t>
    </rPh>
    <rPh sb="8" eb="10">
      <t>ホウホウ</t>
    </rPh>
    <rPh sb="11" eb="13">
      <t>ジツゲン</t>
    </rPh>
    <rPh sb="13" eb="15">
      <t>カノウ</t>
    </rPh>
    <rPh sb="16" eb="18">
      <t>バアイ</t>
    </rPh>
    <rPh sb="19" eb="21">
      <t>テイアン</t>
    </rPh>
    <rPh sb="23" eb="25">
      <t>ダイタイ</t>
    </rPh>
    <rPh sb="25" eb="27">
      <t>キノウ</t>
    </rPh>
    <rPh sb="27" eb="30">
      <t>テイアンショ</t>
    </rPh>
    <rPh sb="32" eb="34">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</si>
</sst>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rgb="FFFF0000"/>
      <name val="游ゴシック"/>
      <family val="2"/>
      <charset val="128"/>
      <scheme val="minor"/>
    </font>
    <font>
      <sz val="12"/>
      <name val="ＭＳ Ｐゴシック"/>
      <family val="3"/>
      <charset val="128"/>
    </font>
    <font>
      <sz val="6"/>
      <name val="游ゴシック"/>
      <family val="2"/>
      <charset val="128"/>
      <scheme val="minor"/>
    </font>
    <font>
      <sz val="10"/>
      <name val="ＭＳ Ｐゴシック"/>
      <family val="3"/>
      <charset val="128"/>
    </font>
    <font>
      <sz val="14"/>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color indexed="8"/>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3"/>
      <color theme="1"/>
      <name val="ＭＳ Ｐ明朝"/>
      <family val="1"/>
      <charset val="128"/>
    </font>
    <font>
      <u/>
      <sz val="14"/>
      <color theme="1"/>
      <name val="ＭＳ Ｐ明朝"/>
      <family val="1"/>
      <charset val="128"/>
    </font>
    <font>
      <sz val="16"/>
      <color theme="1"/>
      <name val="ＭＳ Ｐ明朝"/>
      <family val="1"/>
      <charset val="128"/>
    </font>
  </fonts>
  <fills count="4">
    <fill>
      <patternFill patternType="none"/>
    </fill>
    <fill>
      <patternFill patternType="gray125"/>
    </fill>
    <fill>
      <patternFill patternType="solid">
        <fgColor indexed="55"/>
        <bgColor indexed="64"/>
      </patternFill>
    </fill>
    <fill>
      <patternFill patternType="solid">
        <fgColor indexed="9"/>
        <bgColor indexed="64"/>
      </patternFill>
    </fill>
  </fills>
  <borders count="18">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pplyAlignment="1">
      <alignment vertical="top"/>
    </xf>
    <xf numFmtId="0" fontId="4" fillId="0" borderId="0" xfId="0" applyFont="1" applyAlignment="1">
      <alignment horizontal="center" vertical="top"/>
    </xf>
    <xf numFmtId="0" fontId="4" fillId="0" borderId="1" xfId="0" applyFont="1" applyBorder="1" applyAlignment="1">
      <alignment horizontal="left" vertical="top"/>
    </xf>
    <xf numFmtId="49" fontId="4" fillId="0" borderId="0" xfId="0" applyNumberFormat="1" applyFont="1" applyAlignment="1">
      <alignment horizontal="left" vertical="top"/>
    </xf>
    <xf numFmtId="0" fontId="7" fillId="0" borderId="0" xfId="0" applyFont="1">
      <alignment vertical="center"/>
    </xf>
    <xf numFmtId="49" fontId="8" fillId="0" borderId="0" xfId="0" applyNumberFormat="1"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4" fillId="0" borderId="0" xfId="0" applyFont="1" applyAlignment="1">
      <alignment vertical="top"/>
    </xf>
    <xf numFmtId="49" fontId="4" fillId="2" borderId="3" xfId="0" applyNumberFormat="1" applyFont="1" applyFill="1" applyBorder="1" applyAlignment="1">
      <alignment horizontal="center" vertical="top"/>
    </xf>
    <xf numFmtId="49" fontId="4" fillId="2" borderId="4" xfId="0" applyNumberFormat="1" applyFont="1" applyFill="1" applyBorder="1" applyAlignment="1">
      <alignment horizontal="center" vertical="top"/>
    </xf>
    <xf numFmtId="49" fontId="4" fillId="2" borderId="2" xfId="0" applyNumberFormat="1" applyFont="1" applyFill="1" applyBorder="1" applyAlignment="1">
      <alignment vertical="top"/>
    </xf>
    <xf numFmtId="49" fontId="4" fillId="2" borderId="5" xfId="0" applyNumberFormat="1" applyFont="1" applyFill="1" applyBorder="1" applyAlignment="1">
      <alignment vertical="top"/>
    </xf>
    <xf numFmtId="49" fontId="4" fillId="2" borderId="6" xfId="0" applyNumberFormat="1" applyFont="1" applyFill="1" applyBorder="1" applyAlignment="1">
      <alignment horizontal="center" vertical="top"/>
    </xf>
    <xf numFmtId="0" fontId="4" fillId="0" borderId="7"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5" xfId="0" applyNumberFormat="1" applyFont="1" applyBorder="1" applyAlignment="1">
      <alignment horizontal="left" vertical="top" wrapText="1"/>
    </xf>
    <xf numFmtId="49" fontId="4" fillId="0" borderId="3" xfId="0" applyNumberFormat="1" applyFont="1" applyBorder="1" applyAlignment="1">
      <alignment horizontal="center" vertical="center"/>
    </xf>
    <xf numFmtId="49" fontId="4" fillId="0" borderId="5" xfId="0" applyNumberFormat="1" applyFont="1" applyBorder="1" applyAlignment="1">
      <alignment vertical="top" wrapText="1"/>
    </xf>
    <xf numFmtId="49" fontId="4" fillId="0" borderId="2" xfId="0" applyNumberFormat="1" applyFont="1" applyBorder="1" applyAlignment="1">
      <alignment horizontal="left" vertical="top"/>
    </xf>
    <xf numFmtId="49" fontId="4" fillId="2" borderId="8" xfId="0" applyNumberFormat="1" applyFont="1" applyFill="1" applyBorder="1" applyAlignment="1">
      <alignment horizontal="center" vertical="top"/>
    </xf>
    <xf numFmtId="49" fontId="4" fillId="2" borderId="1" xfId="0" applyNumberFormat="1" applyFont="1" applyFill="1" applyBorder="1" applyAlignment="1">
      <alignment horizontal="center" vertical="top"/>
    </xf>
    <xf numFmtId="49" fontId="4" fillId="2" borderId="2" xfId="0" applyNumberFormat="1" applyFont="1" applyFill="1" applyBorder="1" applyAlignment="1">
      <alignment horizontal="center" vertical="top"/>
    </xf>
    <xf numFmtId="49" fontId="4" fillId="2" borderId="2" xfId="0" applyNumberFormat="1" applyFont="1" applyFill="1" applyBorder="1" applyAlignment="1">
      <alignment vertical="top" wrapText="1"/>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left" vertical="top"/>
    </xf>
    <xf numFmtId="49" fontId="4" fillId="2" borderId="5" xfId="0" applyNumberFormat="1" applyFont="1" applyFill="1" applyBorder="1" applyAlignment="1">
      <alignment horizontal="center" vertical="center"/>
    </xf>
    <xf numFmtId="49" fontId="4" fillId="2" borderId="9" xfId="0" applyNumberFormat="1" applyFont="1" applyFill="1" applyBorder="1" applyAlignment="1">
      <alignment horizontal="center" vertical="top"/>
    </xf>
    <xf numFmtId="49" fontId="4" fillId="2" borderId="4" xfId="0" applyNumberFormat="1" applyFont="1" applyFill="1" applyBorder="1" applyAlignment="1">
      <alignment horizontal="left" vertical="center"/>
    </xf>
    <xf numFmtId="49" fontId="4" fillId="3" borderId="5" xfId="0" applyNumberFormat="1" applyFont="1" applyFill="1" applyBorder="1" applyAlignment="1">
      <alignment vertical="top" wrapText="1"/>
    </xf>
    <xf numFmtId="49" fontId="4" fillId="0" borderId="2" xfId="0" applyNumberFormat="1" applyFont="1" applyBorder="1" applyAlignment="1">
      <alignment vertical="top" wrapText="1"/>
    </xf>
    <xf numFmtId="49" fontId="4" fillId="0" borderId="2" xfId="0" applyNumberFormat="1" applyFont="1" applyBorder="1" applyAlignment="1">
      <alignment horizontal="left" vertical="top" wrapText="1"/>
    </xf>
    <xf numFmtId="49" fontId="4" fillId="0" borderId="10" xfId="0" applyNumberFormat="1" applyFont="1" applyBorder="1" applyAlignment="1">
      <alignment vertical="top" wrapText="1"/>
    </xf>
    <xf numFmtId="49" fontId="4" fillId="0" borderId="11" xfId="0" applyNumberFormat="1" applyFont="1" applyBorder="1" applyAlignment="1">
      <alignment horizontal="center" vertical="center"/>
    </xf>
    <xf numFmtId="49" fontId="4" fillId="2" borderId="7" xfId="0" applyNumberFormat="1" applyFont="1" applyFill="1" applyBorder="1" applyAlignment="1">
      <alignment horizontal="center" vertical="top"/>
    </xf>
    <xf numFmtId="49" fontId="4" fillId="2" borderId="4" xfId="0" applyNumberFormat="1" applyFont="1" applyFill="1" applyBorder="1" applyAlignment="1">
      <alignment horizontal="center" vertical="center"/>
    </xf>
    <xf numFmtId="49" fontId="4" fillId="2" borderId="2" xfId="0" applyNumberFormat="1" applyFont="1" applyFill="1" applyBorder="1" applyAlignment="1">
      <alignment horizontal="left" vertical="center"/>
    </xf>
    <xf numFmtId="49" fontId="4" fillId="2" borderId="0" xfId="0" applyNumberFormat="1" applyFont="1" applyFill="1" applyAlignment="1">
      <alignment horizontal="center" vertical="top"/>
    </xf>
    <xf numFmtId="49" fontId="4" fillId="0" borderId="7" xfId="0" applyNumberFormat="1" applyFont="1" applyBorder="1" applyAlignment="1">
      <alignment horizontal="center" vertical="center"/>
    </xf>
    <xf numFmtId="0" fontId="4" fillId="2" borderId="2" xfId="0" applyFont="1" applyFill="1" applyBorder="1" applyAlignment="1">
      <alignment horizontal="left" vertical="top"/>
    </xf>
    <xf numFmtId="0" fontId="10" fillId="0" borderId="0" xfId="0" applyFont="1" applyAlignment="1">
      <alignment vertical="top"/>
    </xf>
    <xf numFmtId="49" fontId="11" fillId="2" borderId="5" xfId="0" applyNumberFormat="1" applyFont="1" applyFill="1" applyBorder="1" applyAlignment="1">
      <alignment horizontal="center" vertical="center"/>
    </xf>
    <xf numFmtId="49" fontId="11" fillId="0" borderId="3" xfId="0" applyNumberFormat="1"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vertical="top" wrapText="1"/>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lignment vertical="center"/>
    </xf>
    <xf numFmtId="49" fontId="4" fillId="0" borderId="5" xfId="0" applyNumberFormat="1" applyFont="1" applyBorder="1" applyAlignment="1">
      <alignment horizontal="center" vertical="center"/>
    </xf>
    <xf numFmtId="0" fontId="12" fillId="0" borderId="0" xfId="0" applyFont="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14" xfId="0" applyFont="1" applyFill="1" applyBorder="1">
      <alignment vertical="center"/>
    </xf>
    <xf numFmtId="0" fontId="12" fillId="0" borderId="14" xfId="0" applyFont="1" applyFill="1" applyBorder="1" applyAlignment="1">
      <alignment horizontal="center" vertical="center"/>
    </xf>
    <xf numFmtId="0" fontId="12" fillId="0" borderId="14" xfId="0" applyFont="1" applyBorder="1" applyAlignment="1">
      <alignment horizontal="center" vertical="center"/>
    </xf>
    <xf numFmtId="0" fontId="12" fillId="0" borderId="0" xfId="0" applyFont="1" applyBorder="1">
      <alignment vertical="center"/>
    </xf>
    <xf numFmtId="0" fontId="13" fillId="0" borderId="0" xfId="0" applyFont="1" applyBorder="1" applyAlignment="1">
      <alignment horizontal="left" vertical="top"/>
    </xf>
    <xf numFmtId="0" fontId="14" fillId="0" borderId="0" xfId="0" applyFont="1">
      <alignment vertical="center"/>
    </xf>
    <xf numFmtId="0" fontId="13" fillId="0" borderId="0" xfId="0" applyFont="1" applyBorder="1" applyAlignment="1">
      <alignment horizontal="left"/>
    </xf>
    <xf numFmtId="0" fontId="15" fillId="0" borderId="0" xfId="0" applyFont="1" applyBorder="1" applyAlignment="1">
      <alignment horizontal="left"/>
    </xf>
    <xf numFmtId="0" fontId="12" fillId="0" borderId="15" xfId="0" applyFont="1" applyBorder="1">
      <alignment vertical="center"/>
    </xf>
    <xf numFmtId="0" fontId="13" fillId="0" borderId="15" xfId="0" applyFont="1" applyBorder="1" applyAlignment="1">
      <alignment horizontal="left" vertical="top"/>
    </xf>
    <xf numFmtId="0" fontId="15" fillId="0" borderId="0" xfId="0" applyFont="1">
      <alignment vertical="center"/>
    </xf>
    <xf numFmtId="0" fontId="12" fillId="0" borderId="16" xfId="0" applyFont="1" applyBorder="1">
      <alignment vertical="center"/>
    </xf>
    <xf numFmtId="0" fontId="13" fillId="0" borderId="16" xfId="0" applyFont="1" applyBorder="1" applyAlignment="1">
      <alignment horizontal="left" vertical="top"/>
    </xf>
    <xf numFmtId="0" fontId="15" fillId="0" borderId="0" xfId="0" applyFont="1" applyBorder="1" applyAlignment="1">
      <alignment horizontal="left" vertical="top"/>
    </xf>
    <xf numFmtId="0" fontId="16" fillId="0" borderId="16" xfId="0" applyFont="1" applyBorder="1" applyAlignment="1">
      <alignment horizontal="left" vertical="top"/>
    </xf>
    <xf numFmtId="0" fontId="0" fillId="0" borderId="16" xfId="0" applyBorder="1">
      <alignment vertical="center"/>
    </xf>
    <xf numFmtId="0" fontId="0" fillId="0" borderId="15" xfId="0" applyBorder="1">
      <alignment vertical="center"/>
    </xf>
    <xf numFmtId="0" fontId="14" fillId="0" borderId="0" xfId="0" applyFont="1" applyBorder="1" applyAlignment="1">
      <alignment vertical="top"/>
    </xf>
    <xf numFmtId="0" fontId="12" fillId="0" borderId="17" xfId="0" applyFont="1" applyBorder="1">
      <alignment vertical="center"/>
    </xf>
    <xf numFmtId="0" fontId="4" fillId="0" borderId="0" xfId="0" applyFont="1" applyAlignment="1">
      <alignment horizontal="center" vertical="top"/>
    </xf>
    <xf numFmtId="0" fontId="4" fillId="0" borderId="0" xfId="0" applyFont="1" applyAlignment="1">
      <alignment vertical="top"/>
    </xf>
    <xf numFmtId="0" fontId="5" fillId="0" borderId="0" xfId="0" applyFont="1" applyAlignment="1">
      <alignment horizontal="center" vertical="top"/>
    </xf>
    <xf numFmtId="0" fontId="4" fillId="0" borderId="1" xfId="0" applyFont="1" applyBorder="1" applyAlignment="1">
      <alignment horizontal="left" vertical="top"/>
    </xf>
    <xf numFmtId="0" fontId="4" fillId="0" borderId="0" xfId="0" applyFont="1" applyAlignment="1">
      <alignment horizontal="left" vertical="top"/>
    </xf>
    <xf numFmtId="0" fontId="4" fillId="0" borderId="1" xfId="0" applyFont="1" applyBorder="1" applyAlignment="1">
      <alignment horizontal="center" vertical="top"/>
    </xf>
    <xf numFmtId="49" fontId="4" fillId="2" borderId="3" xfId="0" applyNumberFormat="1" applyFont="1" applyFill="1" applyBorder="1" applyAlignment="1">
      <alignment horizontal="center" vertical="top"/>
    </xf>
    <xf numFmtId="0" fontId="4" fillId="0" borderId="2" xfId="0" applyFont="1" applyBorder="1" applyAlignment="1">
      <alignment horizontal="center" vertical="top"/>
    </xf>
    <xf numFmtId="0" fontId="8" fillId="0" borderId="0" xfId="0" applyFont="1">
      <alignment vertical="center"/>
    </xf>
    <xf numFmtId="0" fontId="17" fillId="0" borderId="0" xfId="0" applyFont="1" applyAlignment="1">
      <alignment horizontal="center" vertical="center"/>
    </xf>
    <xf numFmtId="0" fontId="14"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5A4F-5F94-468D-A9D5-1417ADCBBE17}">
  <sheetPr>
    <pageSetUpPr fitToPage="1"/>
  </sheetPr>
  <dimension ref="A1:G552"/>
  <sheetViews>
    <sheetView tabSelected="1" topLeftCell="A288" zoomScale="115" zoomScaleNormal="115" workbookViewId="0">
      <selection activeCell="A16" sqref="A16"/>
    </sheetView>
  </sheetViews>
  <sheetFormatPr defaultRowHeight="18.75" x14ac:dyDescent="0.4"/>
  <cols>
    <col min="1" max="1" width="1.125" style="1" customWidth="1"/>
    <col min="2" max="2" width="3.75" style="44" bestFit="1" customWidth="1"/>
    <col min="3" max="3" width="4.25" style="1" bestFit="1" customWidth="1"/>
    <col min="4" max="4" width="6.125" style="1" customWidth="1"/>
    <col min="5" max="5" width="84.875" style="45" customWidth="1"/>
    <col min="6" max="6" width="16.5" style="1" customWidth="1"/>
    <col min="7" max="7" width="38.75" style="46" customWidth="1"/>
  </cols>
  <sheetData>
    <row r="1" spans="1:6" x14ac:dyDescent="0.4">
      <c r="B1" s="74"/>
      <c r="C1" s="74"/>
      <c r="D1" s="74"/>
      <c r="E1" s="74"/>
      <c r="F1" s="74"/>
    </row>
    <row r="2" spans="1:6" x14ac:dyDescent="0.4">
      <c r="B2" s="2"/>
      <c r="C2" s="75" t="s">
        <v>
547</v>
      </c>
      <c r="D2" s="75"/>
      <c r="E2" s="75"/>
      <c r="F2" s="75"/>
    </row>
    <row r="3" spans="1:6" x14ac:dyDescent="0.4">
      <c r="B3" s="76" t="s">
        <v>
0</v>
      </c>
      <c r="C3" s="76"/>
      <c r="D3" s="76"/>
      <c r="E3" s="3"/>
      <c r="F3" s="2"/>
    </row>
    <row r="4" spans="1:6" x14ac:dyDescent="0.4">
      <c r="B4" s="2"/>
      <c r="C4" s="2"/>
      <c r="D4" s="2"/>
      <c r="E4" s="2"/>
      <c r="F4" s="2"/>
    </row>
    <row r="5" spans="1:6" x14ac:dyDescent="0.4">
      <c r="B5" s="4" t="s">
        <v>
1</v>
      </c>
      <c r="C5" s="77" t="s">
        <v>
2</v>
      </c>
      <c r="D5" s="77"/>
      <c r="E5" s="77"/>
      <c r="F5" s="2"/>
    </row>
    <row r="6" spans="1:6" x14ac:dyDescent="0.4">
      <c r="B6" s="4"/>
      <c r="C6" s="78"/>
      <c r="D6" s="78"/>
      <c r="E6" s="78"/>
      <c r="F6" s="78"/>
    </row>
    <row r="7" spans="1:6" x14ac:dyDescent="0.4">
      <c r="B7" s="4"/>
      <c r="C7" s="2"/>
      <c r="D7" s="73"/>
      <c r="E7" s="73"/>
      <c r="F7" s="2"/>
    </row>
    <row r="8" spans="1:6" x14ac:dyDescent="0.4">
      <c r="B8" s="4"/>
      <c r="C8" s="2"/>
      <c r="D8" s="2"/>
      <c r="E8" s="2"/>
      <c r="F8" s="2"/>
    </row>
    <row r="9" spans="1:6" x14ac:dyDescent="0.4">
      <c r="B9" s="4" t="s">
        <v>
3</v>
      </c>
      <c r="C9" s="77" t="s">
        <v>
4</v>
      </c>
      <c r="D9" s="77"/>
      <c r="E9" s="77"/>
      <c r="F9" s="77"/>
    </row>
    <row r="10" spans="1:6" x14ac:dyDescent="0.4">
      <c r="B10" s="4"/>
      <c r="C10" s="78"/>
      <c r="D10" s="78"/>
      <c r="E10" s="78"/>
      <c r="F10" s="78"/>
    </row>
    <row r="11" spans="1:6" x14ac:dyDescent="0.4">
      <c r="B11" s="4"/>
      <c r="C11" s="80"/>
      <c r="D11" s="80"/>
      <c r="E11" s="80"/>
      <c r="F11" s="80"/>
    </row>
    <row r="12" spans="1:6" x14ac:dyDescent="0.4">
      <c r="B12" s="4"/>
      <c r="C12" s="80"/>
      <c r="D12" s="80"/>
      <c r="E12" s="80"/>
      <c r="F12" s="80"/>
    </row>
    <row r="13" spans="1:6" x14ac:dyDescent="0.4">
      <c r="B13" s="4"/>
      <c r="C13" s="2"/>
      <c r="D13" s="2"/>
      <c r="E13" s="2"/>
      <c r="F13" s="2"/>
    </row>
    <row r="14" spans="1:6" x14ac:dyDescent="0.4">
      <c r="B14" s="4" t="s">
        <v>
5</v>
      </c>
      <c r="C14" s="77" t="s">
        <v>
6</v>
      </c>
      <c r="D14" s="77"/>
      <c r="E14" s="77"/>
      <c r="F14" s="77"/>
    </row>
    <row r="15" spans="1:6" x14ac:dyDescent="0.4">
      <c r="A15" s="5"/>
      <c r="B15" s="6"/>
      <c r="C15" s="81" t="s">
        <v>
7</v>
      </c>
      <c r="D15" s="81"/>
      <c r="E15" s="81"/>
      <c r="F15" s="81"/>
    </row>
    <row r="16" spans="1:6" x14ac:dyDescent="0.4">
      <c r="A16" s="5"/>
      <c r="B16" s="6"/>
      <c r="C16" s="81" t="s">
        <v>
8</v>
      </c>
      <c r="D16" s="81"/>
      <c r="E16" s="81"/>
      <c r="F16" s="81"/>
    </row>
    <row r="17" spans="1:6" x14ac:dyDescent="0.4">
      <c r="A17" s="5"/>
      <c r="B17" s="6"/>
      <c r="C17" s="81" t="s">
        <v>
9</v>
      </c>
      <c r="D17" s="81"/>
      <c r="E17" s="81"/>
      <c r="F17" s="81"/>
    </row>
    <row r="18" spans="1:6" x14ac:dyDescent="0.4">
      <c r="A18" s="5"/>
      <c r="B18" s="6"/>
      <c r="C18" s="81" t="s">
        <v>
10</v>
      </c>
      <c r="D18" s="81"/>
      <c r="E18" s="81"/>
      <c r="F18" s="81"/>
    </row>
    <row r="19" spans="1:6" x14ac:dyDescent="0.4">
      <c r="A19" s="5"/>
      <c r="B19" s="6"/>
      <c r="C19" s="81" t="s">
        <v>
11</v>
      </c>
      <c r="D19" s="81"/>
      <c r="E19" s="81"/>
      <c r="F19" s="81"/>
    </row>
    <row r="20" spans="1:6" x14ac:dyDescent="0.4">
      <c r="A20" s="5"/>
      <c r="B20" s="6"/>
      <c r="C20" s="81" t="s">
        <v>
12</v>
      </c>
      <c r="D20" s="81"/>
      <c r="E20" s="81"/>
      <c r="F20" s="81"/>
    </row>
    <row r="21" spans="1:6" x14ac:dyDescent="0.4">
      <c r="A21" s="5"/>
      <c r="B21" s="6"/>
      <c r="C21" s="7" t="s">
        <v>
13</v>
      </c>
      <c r="D21" s="7"/>
      <c r="E21" s="7"/>
      <c r="F21" s="7"/>
    </row>
    <row r="22" spans="1:6" x14ac:dyDescent="0.4">
      <c r="A22" s="5"/>
      <c r="B22" s="6"/>
      <c r="C22" s="7" t="s">
        <v>
14</v>
      </c>
      <c r="D22" s="7"/>
      <c r="E22" s="7"/>
      <c r="F22" s="7"/>
    </row>
    <row r="23" spans="1:6" x14ac:dyDescent="0.4">
      <c r="A23" s="5"/>
      <c r="B23" s="8"/>
      <c r="C23" s="7" t="s">
        <v>
15</v>
      </c>
      <c r="D23" s="7"/>
      <c r="E23" s="7"/>
      <c r="F23" s="7"/>
    </row>
    <row r="24" spans="1:6" x14ac:dyDescent="0.4">
      <c r="B24" s="2"/>
      <c r="C24" s="9"/>
      <c r="D24" s="9"/>
      <c r="E24" s="9"/>
      <c r="F24" s="9"/>
    </row>
    <row r="25" spans="1:6" x14ac:dyDescent="0.4">
      <c r="B25" s="79" t="s">
        <v>
16</v>
      </c>
      <c r="C25" s="79"/>
      <c r="D25" s="79"/>
      <c r="E25" s="79"/>
      <c r="F25" s="10" t="s">
        <v>
17</v>
      </c>
    </row>
    <row r="26" spans="1:6" x14ac:dyDescent="0.4">
      <c r="B26" s="11" t="s">
        <v>
18</v>
      </c>
      <c r="C26" s="12" t="s">
        <v>
19</v>
      </c>
      <c r="D26" s="12"/>
      <c r="E26" s="12"/>
      <c r="F26" s="13"/>
    </row>
    <row r="27" spans="1:6" x14ac:dyDescent="0.4">
      <c r="B27" s="14"/>
      <c r="C27" s="15">
        <v>
1</v>
      </c>
      <c r="D27" s="16" t="s">
        <v>
20</v>
      </c>
      <c r="E27" s="17" t="s">
        <v>
21</v>
      </c>
      <c r="F27" s="18"/>
    </row>
    <row r="28" spans="1:6" x14ac:dyDescent="0.4">
      <c r="B28" s="14"/>
      <c r="C28" s="15">
        <f t="shared" ref="C28:C54" si="0">
C27+1</f>
        <v>
2</v>
      </c>
      <c r="D28" s="16" t="s">
        <v>
20</v>
      </c>
      <c r="E28" s="17" t="s">
        <v>
22</v>
      </c>
      <c r="F28" s="18"/>
    </row>
    <row r="29" spans="1:6" ht="48" x14ac:dyDescent="0.4">
      <c r="B29" s="14"/>
      <c r="C29" s="15">
        <f t="shared" si="0"/>
        <v>
3</v>
      </c>
      <c r="D29" s="16" t="s">
        <v>
20</v>
      </c>
      <c r="E29" s="17" t="s">
        <v>
23</v>
      </c>
      <c r="F29" s="18"/>
    </row>
    <row r="30" spans="1:6" x14ac:dyDescent="0.4">
      <c r="B30" s="14"/>
      <c r="C30" s="15">
        <f t="shared" si="0"/>
        <v>
4</v>
      </c>
      <c r="D30" s="16" t="s">
        <v>
20</v>
      </c>
      <c r="E30" s="19" t="s">
        <v>
24</v>
      </c>
      <c r="F30" s="18"/>
    </row>
    <row r="31" spans="1:6" ht="24" x14ac:dyDescent="0.4">
      <c r="B31" s="14"/>
      <c r="C31" s="15">
        <f t="shared" si="0"/>
        <v>
5</v>
      </c>
      <c r="D31" s="16" t="s">
        <v>
20</v>
      </c>
      <c r="E31" s="19" t="s">
        <v>
25</v>
      </c>
      <c r="F31" s="18"/>
    </row>
    <row r="32" spans="1:6" ht="24" x14ac:dyDescent="0.4">
      <c r="B32" s="14"/>
      <c r="C32" s="15">
        <f t="shared" si="0"/>
        <v>
6</v>
      </c>
      <c r="D32" s="16" t="s">
        <v>
20</v>
      </c>
      <c r="E32" s="19" t="s">
        <v>
26</v>
      </c>
      <c r="F32" s="18"/>
    </row>
    <row r="33" spans="2:6" x14ac:dyDescent="0.4">
      <c r="B33" s="14"/>
      <c r="C33" s="15">
        <f t="shared" si="0"/>
        <v>
7</v>
      </c>
      <c r="D33" s="20"/>
      <c r="E33" s="19" t="s">
        <v>
27</v>
      </c>
      <c r="F33" s="18"/>
    </row>
    <row r="34" spans="2:6" x14ac:dyDescent="0.4">
      <c r="B34" s="14"/>
      <c r="C34" s="15">
        <f t="shared" si="0"/>
        <v>
8</v>
      </c>
      <c r="D34" s="16" t="s">
        <v>
20</v>
      </c>
      <c r="E34" s="19" t="s">
        <v>
28</v>
      </c>
      <c r="F34" s="18"/>
    </row>
    <row r="35" spans="2:6" ht="36" x14ac:dyDescent="0.4">
      <c r="B35" s="14"/>
      <c r="C35" s="15">
        <f t="shared" si="0"/>
        <v>
9</v>
      </c>
      <c r="D35" s="16" t="s">
        <v>
20</v>
      </c>
      <c r="E35" s="19" t="s">
        <v>
29</v>
      </c>
      <c r="F35" s="18"/>
    </row>
    <row r="36" spans="2:6" ht="24" x14ac:dyDescent="0.4">
      <c r="B36" s="14"/>
      <c r="C36" s="15">
        <f t="shared" si="0"/>
        <v>
10</v>
      </c>
      <c r="D36" s="16" t="s">
        <v>
20</v>
      </c>
      <c r="E36" s="19" t="s">
        <v>
30</v>
      </c>
      <c r="F36" s="18"/>
    </row>
    <row r="37" spans="2:6" ht="24" x14ac:dyDescent="0.4">
      <c r="B37" s="14"/>
      <c r="C37" s="15">
        <f t="shared" si="0"/>
        <v>
11</v>
      </c>
      <c r="D37" s="16" t="s">
        <v>
20</v>
      </c>
      <c r="E37" s="19" t="s">
        <v>
31</v>
      </c>
      <c r="F37" s="18"/>
    </row>
    <row r="38" spans="2:6" x14ac:dyDescent="0.4">
      <c r="B38" s="14"/>
      <c r="C38" s="15">
        <f t="shared" si="0"/>
        <v>
12</v>
      </c>
      <c r="D38" s="16" t="s">
        <v>
20</v>
      </c>
      <c r="E38" s="19" t="s">
        <v>
32</v>
      </c>
      <c r="F38" s="18"/>
    </row>
    <row r="39" spans="2:6" x14ac:dyDescent="0.4">
      <c r="B39" s="14"/>
      <c r="C39" s="15">
        <f t="shared" si="0"/>
        <v>
13</v>
      </c>
      <c r="D39" s="16" t="s">
        <v>
20</v>
      </c>
      <c r="E39" s="19" t="s">
        <v>
33</v>
      </c>
      <c r="F39" s="18"/>
    </row>
    <row r="40" spans="2:6" x14ac:dyDescent="0.4">
      <c r="B40" s="14"/>
      <c r="C40" s="15">
        <f t="shared" si="0"/>
        <v>
14</v>
      </c>
      <c r="D40" s="16" t="s">
        <v>
20</v>
      </c>
      <c r="E40" s="19" t="s">
        <v>
34</v>
      </c>
      <c r="F40" s="18"/>
    </row>
    <row r="41" spans="2:6" x14ac:dyDescent="0.4">
      <c r="B41" s="14"/>
      <c r="C41" s="15">
        <f t="shared" si="0"/>
        <v>
15</v>
      </c>
      <c r="D41" s="16" t="s">
        <v>
20</v>
      </c>
      <c r="E41" s="19" t="s">
        <v>
35</v>
      </c>
      <c r="F41" s="18"/>
    </row>
    <row r="42" spans="2:6" x14ac:dyDescent="0.4">
      <c r="B42" s="14"/>
      <c r="C42" s="15">
        <f t="shared" si="0"/>
        <v>
16</v>
      </c>
      <c r="D42" s="16" t="s">
        <v>
20</v>
      </c>
      <c r="E42" s="19" t="s">
        <v>
36</v>
      </c>
      <c r="F42" s="18"/>
    </row>
    <row r="43" spans="2:6" ht="24" x14ac:dyDescent="0.4">
      <c r="B43" s="14"/>
      <c r="C43" s="15">
        <f t="shared" si="0"/>
        <v>
17</v>
      </c>
      <c r="D43" s="16" t="s">
        <v>
20</v>
      </c>
      <c r="E43" s="19" t="s">
        <v>
37</v>
      </c>
      <c r="F43" s="18"/>
    </row>
    <row r="44" spans="2:6" ht="24" x14ac:dyDescent="0.4">
      <c r="B44" s="14"/>
      <c r="C44" s="15">
        <f t="shared" si="0"/>
        <v>
18</v>
      </c>
      <c r="D44" s="16"/>
      <c r="E44" s="19" t="s">
        <v>
38</v>
      </c>
      <c r="F44" s="18"/>
    </row>
    <row r="45" spans="2:6" ht="24" x14ac:dyDescent="0.4">
      <c r="B45" s="14"/>
      <c r="C45" s="15">
        <f t="shared" si="0"/>
        <v>
19</v>
      </c>
      <c r="D45" s="16"/>
      <c r="E45" s="19" t="s">
        <v>
39</v>
      </c>
      <c r="F45" s="18"/>
    </row>
    <row r="46" spans="2:6" x14ac:dyDescent="0.4">
      <c r="B46" s="14"/>
      <c r="C46" s="15">
        <f t="shared" si="0"/>
        <v>
20</v>
      </c>
      <c r="D46" s="16"/>
      <c r="E46" s="19" t="s">
        <v>
40</v>
      </c>
      <c r="F46" s="18"/>
    </row>
    <row r="47" spans="2:6" x14ac:dyDescent="0.4">
      <c r="B47" s="14"/>
      <c r="C47" s="15">
        <f t="shared" si="0"/>
        <v>
21</v>
      </c>
      <c r="D47" s="16"/>
      <c r="E47" s="19" t="s">
        <v>
41</v>
      </c>
      <c r="F47" s="18"/>
    </row>
    <row r="48" spans="2:6" x14ac:dyDescent="0.4">
      <c r="B48" s="14"/>
      <c r="C48" s="15">
        <f t="shared" si="0"/>
        <v>
22</v>
      </c>
      <c r="D48" s="16"/>
      <c r="E48" s="19" t="s">
        <v>
42</v>
      </c>
      <c r="F48" s="18"/>
    </row>
    <row r="49" spans="2:6" x14ac:dyDescent="0.4">
      <c r="B49" s="14"/>
      <c r="C49" s="15">
        <f t="shared" si="0"/>
        <v>
23</v>
      </c>
      <c r="D49" s="16"/>
      <c r="E49" s="19" t="s">
        <v>
43</v>
      </c>
      <c r="F49" s="18"/>
    </row>
    <row r="50" spans="2:6" x14ac:dyDescent="0.4">
      <c r="B50" s="14"/>
      <c r="C50" s="15">
        <f t="shared" si="0"/>
        <v>
24</v>
      </c>
      <c r="D50" s="20"/>
      <c r="E50" s="19" t="s">
        <v>
44</v>
      </c>
      <c r="F50" s="18"/>
    </row>
    <row r="51" spans="2:6" x14ac:dyDescent="0.4">
      <c r="B51" s="14"/>
      <c r="C51" s="15">
        <f t="shared" si="0"/>
        <v>
25</v>
      </c>
      <c r="D51" s="20"/>
      <c r="E51" s="19" t="s">
        <v>
45</v>
      </c>
      <c r="F51" s="18"/>
    </row>
    <row r="52" spans="2:6" x14ac:dyDescent="0.4">
      <c r="B52" s="14"/>
      <c r="C52" s="15">
        <f t="shared" si="0"/>
        <v>
26</v>
      </c>
      <c r="D52" s="20"/>
      <c r="E52" s="19" t="s">
        <v>
46</v>
      </c>
      <c r="F52" s="18"/>
    </row>
    <row r="53" spans="2:6" x14ac:dyDescent="0.4">
      <c r="B53" s="14"/>
      <c r="C53" s="15">
        <f t="shared" si="0"/>
        <v>
27</v>
      </c>
      <c r="D53" s="20"/>
      <c r="E53" s="19" t="s">
        <v>
47</v>
      </c>
      <c r="F53" s="18"/>
    </row>
    <row r="54" spans="2:6" ht="24" x14ac:dyDescent="0.4">
      <c r="B54" s="14"/>
      <c r="C54" s="15">
        <f t="shared" si="0"/>
        <v>
28</v>
      </c>
      <c r="D54" s="20"/>
      <c r="E54" s="19" t="s">
        <v>
48</v>
      </c>
      <c r="F54" s="18"/>
    </row>
    <row r="55" spans="2:6" ht="24" x14ac:dyDescent="0.4">
      <c r="B55" s="14"/>
      <c r="C55" s="15">
        <f>
C54+1</f>
        <v>
29</v>
      </c>
      <c r="D55" s="20"/>
      <c r="E55" s="19" t="s">
        <v>
49</v>
      </c>
      <c r="F55" s="18"/>
    </row>
    <row r="56" spans="2:6" ht="24" x14ac:dyDescent="0.4">
      <c r="B56" s="14"/>
      <c r="C56" s="15">
        <f t="shared" ref="C56:C72" si="1">
C55+1</f>
        <v>
30</v>
      </c>
      <c r="D56" s="20"/>
      <c r="E56" s="19" t="s">
        <v>
50</v>
      </c>
      <c r="F56" s="18"/>
    </row>
    <row r="57" spans="2:6" x14ac:dyDescent="0.4">
      <c r="B57" s="14"/>
      <c r="C57" s="15">
        <f t="shared" si="1"/>
        <v>
31</v>
      </c>
      <c r="D57" s="20"/>
      <c r="E57" s="19" t="s">
        <v>
51</v>
      </c>
      <c r="F57" s="18"/>
    </row>
    <row r="58" spans="2:6" ht="24" x14ac:dyDescent="0.4">
      <c r="B58" s="14"/>
      <c r="C58" s="15">
        <f t="shared" si="1"/>
        <v>
32</v>
      </c>
      <c r="D58" s="20"/>
      <c r="E58" s="19" t="s">
        <v>
52</v>
      </c>
      <c r="F58" s="18"/>
    </row>
    <row r="59" spans="2:6" x14ac:dyDescent="0.4">
      <c r="B59" s="14"/>
      <c r="C59" s="15">
        <f t="shared" si="1"/>
        <v>
33</v>
      </c>
      <c r="D59" s="20"/>
      <c r="E59" s="19" t="s">
        <v>
53</v>
      </c>
      <c r="F59" s="18"/>
    </row>
    <row r="60" spans="2:6" x14ac:dyDescent="0.4">
      <c r="B60" s="14"/>
      <c r="C60" s="15">
        <f t="shared" si="1"/>
        <v>
34</v>
      </c>
      <c r="D60" s="20"/>
      <c r="E60" s="19" t="s">
        <v>
54</v>
      </c>
      <c r="F60" s="18"/>
    </row>
    <row r="61" spans="2:6" x14ac:dyDescent="0.4">
      <c r="B61" s="14"/>
      <c r="C61" s="15">
        <f t="shared" si="1"/>
        <v>
35</v>
      </c>
      <c r="D61" s="20"/>
      <c r="E61" s="19" t="s">
        <v>
532</v>
      </c>
      <c r="F61" s="18"/>
    </row>
    <row r="62" spans="2:6" x14ac:dyDescent="0.4">
      <c r="B62" s="14"/>
      <c r="C62" s="15">
        <f t="shared" si="1"/>
        <v>
36</v>
      </c>
      <c r="D62" s="20"/>
      <c r="E62" s="19" t="s">
        <v>
55</v>
      </c>
      <c r="F62" s="18"/>
    </row>
    <row r="63" spans="2:6" x14ac:dyDescent="0.4">
      <c r="B63" s="14"/>
      <c r="C63" s="15">
        <f t="shared" si="1"/>
        <v>
37</v>
      </c>
      <c r="D63" s="20"/>
      <c r="E63" s="19" t="s">
        <v>
56</v>
      </c>
      <c r="F63" s="18"/>
    </row>
    <row r="64" spans="2:6" x14ac:dyDescent="0.4">
      <c r="B64" s="21"/>
      <c r="C64" s="15">
        <f t="shared" si="1"/>
        <v>
38</v>
      </c>
      <c r="D64" s="20"/>
      <c r="E64" s="19" t="s">
        <v>
57</v>
      </c>
      <c r="F64" s="18"/>
    </row>
    <row r="65" spans="2:6" x14ac:dyDescent="0.4">
      <c r="B65" s="14"/>
      <c r="C65" s="15">
        <f t="shared" si="1"/>
        <v>
39</v>
      </c>
      <c r="D65" s="20"/>
      <c r="E65" s="19" t="s">
        <v>
58</v>
      </c>
      <c r="F65" s="18"/>
    </row>
    <row r="66" spans="2:6" x14ac:dyDescent="0.4">
      <c r="B66" s="14"/>
      <c r="C66" s="15">
        <f t="shared" si="1"/>
        <v>
40</v>
      </c>
      <c r="D66" s="16"/>
      <c r="E66" s="19" t="s">
        <v>
59</v>
      </c>
      <c r="F66" s="18"/>
    </row>
    <row r="67" spans="2:6" ht="24" x14ac:dyDescent="0.4">
      <c r="B67" s="14"/>
      <c r="C67" s="15">
        <f t="shared" si="1"/>
        <v>
41</v>
      </c>
      <c r="D67" s="20"/>
      <c r="E67" s="19" t="s">
        <v>
60</v>
      </c>
      <c r="F67" s="18"/>
    </row>
    <row r="68" spans="2:6" ht="24" x14ac:dyDescent="0.4">
      <c r="B68" s="14"/>
      <c r="C68" s="15">
        <f t="shared" si="1"/>
        <v>
42</v>
      </c>
      <c r="D68" s="20"/>
      <c r="E68" s="19" t="s">
        <v>
61</v>
      </c>
      <c r="F68" s="18"/>
    </row>
    <row r="69" spans="2:6" x14ac:dyDescent="0.4">
      <c r="B69" s="14"/>
      <c r="C69" s="15">
        <f t="shared" si="1"/>
        <v>
43</v>
      </c>
      <c r="D69" s="20"/>
      <c r="E69" s="19" t="s">
        <v>
62</v>
      </c>
      <c r="F69" s="18"/>
    </row>
    <row r="70" spans="2:6" x14ac:dyDescent="0.4">
      <c r="B70" s="14"/>
      <c r="C70" s="15">
        <f t="shared" si="1"/>
        <v>
44</v>
      </c>
      <c r="D70" s="20"/>
      <c r="E70" s="19" t="s">
        <v>
63</v>
      </c>
      <c r="F70" s="18"/>
    </row>
    <row r="71" spans="2:6" x14ac:dyDescent="0.4">
      <c r="B71" s="14"/>
      <c r="C71" s="15">
        <f t="shared" si="1"/>
        <v>
45</v>
      </c>
      <c r="D71" s="20"/>
      <c r="E71" s="19" t="s">
        <v>
64</v>
      </c>
      <c r="F71" s="18"/>
    </row>
    <row r="72" spans="2:6" ht="24" x14ac:dyDescent="0.4">
      <c r="B72" s="14"/>
      <c r="C72" s="15">
        <f t="shared" si="1"/>
        <v>
46</v>
      </c>
      <c r="D72" s="20"/>
      <c r="E72" s="19" t="s">
        <v>
65</v>
      </c>
      <c r="F72" s="18"/>
    </row>
    <row r="73" spans="2:6" x14ac:dyDescent="0.4">
      <c r="B73" s="22"/>
      <c r="C73" s="23"/>
      <c r="D73" s="12"/>
      <c r="E73" s="24"/>
      <c r="F73" s="25"/>
    </row>
    <row r="74" spans="2:6" x14ac:dyDescent="0.4">
      <c r="B74" s="11" t="s">
        <v>
66</v>
      </c>
      <c r="C74" s="26" t="s">
        <v>
67</v>
      </c>
      <c r="D74" s="26"/>
      <c r="E74" s="26"/>
      <c r="F74" s="27"/>
    </row>
    <row r="75" spans="2:6" x14ac:dyDescent="0.4">
      <c r="B75" s="28"/>
      <c r="C75" s="29" t="s">
        <v>
68</v>
      </c>
      <c r="D75" s="12"/>
      <c r="E75" s="12"/>
      <c r="F75" s="27"/>
    </row>
    <row r="76" spans="2:6" x14ac:dyDescent="0.4">
      <c r="B76" s="28"/>
      <c r="C76" s="15">
        <v>
1</v>
      </c>
      <c r="D76" s="16" t="s">
        <v>
20</v>
      </c>
      <c r="E76" s="19" t="s">
        <v>
69</v>
      </c>
      <c r="F76" s="18"/>
    </row>
    <row r="77" spans="2:6" ht="24" x14ac:dyDescent="0.4">
      <c r="B77" s="28"/>
      <c r="C77" s="15">
        <f t="shared" ref="C77:C125" si="2">
C76+1</f>
        <v>
2</v>
      </c>
      <c r="D77" s="16" t="s">
        <v>
20</v>
      </c>
      <c r="E77" s="19" t="s">
        <v>
70</v>
      </c>
      <c r="F77" s="18"/>
    </row>
    <row r="78" spans="2:6" x14ac:dyDescent="0.4">
      <c r="B78" s="28"/>
      <c r="C78" s="15">
        <f t="shared" si="2"/>
        <v>
3</v>
      </c>
      <c r="D78" s="16" t="s">
        <v>
20</v>
      </c>
      <c r="E78" s="19" t="s">
        <v>
71</v>
      </c>
      <c r="F78" s="18"/>
    </row>
    <row r="79" spans="2:6" ht="36" x14ac:dyDescent="0.4">
      <c r="B79" s="28"/>
      <c r="C79" s="15">
        <f t="shared" si="2"/>
        <v>
4</v>
      </c>
      <c r="D79" s="16" t="s">
        <v>
20</v>
      </c>
      <c r="E79" s="19" t="s">
        <v>
72</v>
      </c>
      <c r="F79" s="18"/>
    </row>
    <row r="80" spans="2:6" x14ac:dyDescent="0.4">
      <c r="B80" s="28"/>
      <c r="C80" s="15">
        <f t="shared" si="2"/>
        <v>
5</v>
      </c>
      <c r="D80" s="16" t="s">
        <v>
20</v>
      </c>
      <c r="E80" s="19" t="s">
        <v>
73</v>
      </c>
      <c r="F80" s="18"/>
    </row>
    <row r="81" spans="2:6" ht="24" x14ac:dyDescent="0.4">
      <c r="B81" s="28"/>
      <c r="C81" s="15">
        <f t="shared" si="2"/>
        <v>
6</v>
      </c>
      <c r="D81" s="16" t="s">
        <v>
20</v>
      </c>
      <c r="E81" s="19" t="s">
        <v>
74</v>
      </c>
      <c r="F81" s="18"/>
    </row>
    <row r="82" spans="2:6" ht="24" x14ac:dyDescent="0.4">
      <c r="B82" s="28"/>
      <c r="C82" s="15">
        <f t="shared" si="2"/>
        <v>
7</v>
      </c>
      <c r="D82" s="16" t="s">
        <v>
20</v>
      </c>
      <c r="E82" s="19" t="s">
        <v>
75</v>
      </c>
      <c r="F82" s="18"/>
    </row>
    <row r="83" spans="2:6" x14ac:dyDescent="0.4">
      <c r="B83" s="28"/>
      <c r="C83" s="15">
        <f t="shared" si="2"/>
        <v>
8</v>
      </c>
      <c r="D83" s="16" t="s">
        <v>
20</v>
      </c>
      <c r="E83" s="19" t="s">
        <v>
76</v>
      </c>
      <c r="F83" s="18"/>
    </row>
    <row r="84" spans="2:6" ht="24" x14ac:dyDescent="0.4">
      <c r="B84" s="28"/>
      <c r="C84" s="15">
        <f t="shared" si="2"/>
        <v>
9</v>
      </c>
      <c r="D84" s="16" t="s">
        <v>
20</v>
      </c>
      <c r="E84" s="19" t="s">
        <v>
77</v>
      </c>
      <c r="F84" s="18"/>
    </row>
    <row r="85" spans="2:6" ht="24" x14ac:dyDescent="0.4">
      <c r="B85" s="28"/>
      <c r="C85" s="15">
        <f t="shared" si="2"/>
        <v>
10</v>
      </c>
      <c r="D85" s="16" t="s">
        <v>
20</v>
      </c>
      <c r="E85" s="19" t="s">
        <v>
78</v>
      </c>
      <c r="F85" s="18"/>
    </row>
    <row r="86" spans="2:6" ht="24" x14ac:dyDescent="0.4">
      <c r="B86" s="28"/>
      <c r="C86" s="15">
        <f t="shared" si="2"/>
        <v>
11</v>
      </c>
      <c r="D86" s="16" t="s">
        <v>
20</v>
      </c>
      <c r="E86" s="19" t="s">
        <v>
79</v>
      </c>
      <c r="F86" s="18"/>
    </row>
    <row r="87" spans="2:6" x14ac:dyDescent="0.4">
      <c r="B87" s="28"/>
      <c r="C87" s="15">
        <f t="shared" si="2"/>
        <v>
12</v>
      </c>
      <c r="D87" s="16" t="s">
        <v>
20</v>
      </c>
      <c r="E87" s="19" t="s">
        <v>
80</v>
      </c>
      <c r="F87" s="18"/>
    </row>
    <row r="88" spans="2:6" x14ac:dyDescent="0.4">
      <c r="B88" s="28"/>
      <c r="C88" s="15">
        <f t="shared" si="2"/>
        <v>
13</v>
      </c>
      <c r="D88" s="16" t="s">
        <v>
20</v>
      </c>
      <c r="E88" s="19" t="s">
        <v>
81</v>
      </c>
      <c r="F88" s="18"/>
    </row>
    <row r="89" spans="2:6" x14ac:dyDescent="0.4">
      <c r="B89" s="28"/>
      <c r="C89" s="15">
        <f t="shared" si="2"/>
        <v>
14</v>
      </c>
      <c r="D89" s="16" t="s">
        <v>
20</v>
      </c>
      <c r="E89" s="19" t="s">
        <v>
82</v>
      </c>
      <c r="F89" s="18"/>
    </row>
    <row r="90" spans="2:6" ht="24" x14ac:dyDescent="0.4">
      <c r="B90" s="28"/>
      <c r="C90" s="15">
        <f t="shared" si="2"/>
        <v>
15</v>
      </c>
      <c r="D90" s="16" t="s">
        <v>
20</v>
      </c>
      <c r="E90" s="19" t="s">
        <v>
83</v>
      </c>
      <c r="F90" s="18"/>
    </row>
    <row r="91" spans="2:6" x14ac:dyDescent="0.4">
      <c r="B91" s="28"/>
      <c r="C91" s="15">
        <f t="shared" si="2"/>
        <v>
16</v>
      </c>
      <c r="D91" s="16" t="s">
        <v>
20</v>
      </c>
      <c r="E91" s="19" t="s">
        <v>
84</v>
      </c>
      <c r="F91" s="18"/>
    </row>
    <row r="92" spans="2:6" ht="24" x14ac:dyDescent="0.4">
      <c r="B92" s="28"/>
      <c r="C92" s="15">
        <f t="shared" si="2"/>
        <v>
17</v>
      </c>
      <c r="D92" s="16" t="s">
        <v>
20</v>
      </c>
      <c r="E92" s="19" t="s">
        <v>
85</v>
      </c>
      <c r="F92" s="18"/>
    </row>
    <row r="93" spans="2:6" ht="24" x14ac:dyDescent="0.4">
      <c r="B93" s="28"/>
      <c r="C93" s="15">
        <f t="shared" si="2"/>
        <v>
18</v>
      </c>
      <c r="D93" s="16" t="s">
        <v>
20</v>
      </c>
      <c r="E93" s="19" t="s">
        <v>
86</v>
      </c>
      <c r="F93" s="18"/>
    </row>
    <row r="94" spans="2:6" x14ac:dyDescent="0.4">
      <c r="B94" s="28"/>
      <c r="C94" s="15">
        <f t="shared" si="2"/>
        <v>
19</v>
      </c>
      <c r="D94" s="16" t="s">
        <v>
20</v>
      </c>
      <c r="E94" s="19" t="s">
        <v>
87</v>
      </c>
      <c r="F94" s="18"/>
    </row>
    <row r="95" spans="2:6" x14ac:dyDescent="0.4">
      <c r="B95" s="28"/>
      <c r="C95" s="15">
        <f t="shared" si="2"/>
        <v>
20</v>
      </c>
      <c r="D95" s="16" t="s">
        <v>
20</v>
      </c>
      <c r="E95" s="19" t="s">
        <v>
88</v>
      </c>
      <c r="F95" s="18"/>
    </row>
    <row r="96" spans="2:6" x14ac:dyDescent="0.4">
      <c r="B96" s="28"/>
      <c r="C96" s="15">
        <f t="shared" si="2"/>
        <v>
21</v>
      </c>
      <c r="D96" s="16"/>
      <c r="E96" s="19" t="s">
        <v>
89</v>
      </c>
      <c r="F96" s="18"/>
    </row>
    <row r="97" spans="2:6" ht="24" x14ac:dyDescent="0.4">
      <c r="B97" s="28"/>
      <c r="C97" s="15">
        <f t="shared" si="2"/>
        <v>
22</v>
      </c>
      <c r="D97" s="16"/>
      <c r="E97" s="19" t="s">
        <v>
90</v>
      </c>
      <c r="F97" s="18"/>
    </row>
    <row r="98" spans="2:6" x14ac:dyDescent="0.4">
      <c r="B98" s="28"/>
      <c r="C98" s="15">
        <f t="shared" si="2"/>
        <v>
23</v>
      </c>
      <c r="D98" s="16"/>
      <c r="E98" s="19" t="s">
        <v>
91</v>
      </c>
      <c r="F98" s="18"/>
    </row>
    <row r="99" spans="2:6" ht="24" x14ac:dyDescent="0.4">
      <c r="B99" s="28"/>
      <c r="C99" s="15">
        <f t="shared" si="2"/>
        <v>
24</v>
      </c>
      <c r="D99" s="16"/>
      <c r="E99" s="19" t="s">
        <v>
92</v>
      </c>
      <c r="F99" s="18"/>
    </row>
    <row r="100" spans="2:6" x14ac:dyDescent="0.4">
      <c r="B100" s="28"/>
      <c r="C100" s="15">
        <f t="shared" si="2"/>
        <v>
25</v>
      </c>
      <c r="D100" s="16"/>
      <c r="E100" s="19" t="s">
        <v>
93</v>
      </c>
      <c r="F100" s="18"/>
    </row>
    <row r="101" spans="2:6" ht="24" x14ac:dyDescent="0.4">
      <c r="B101" s="28"/>
      <c r="C101" s="15">
        <f t="shared" si="2"/>
        <v>
26</v>
      </c>
      <c r="D101" s="16"/>
      <c r="E101" s="19" t="s">
        <v>
94</v>
      </c>
      <c r="F101" s="18"/>
    </row>
    <row r="102" spans="2:6" x14ac:dyDescent="0.4">
      <c r="B102" s="28"/>
      <c r="C102" s="15">
        <f t="shared" si="2"/>
        <v>
27</v>
      </c>
      <c r="D102" s="16"/>
      <c r="E102" s="19" t="s">
        <v>
95</v>
      </c>
      <c r="F102" s="18"/>
    </row>
    <row r="103" spans="2:6" ht="36" x14ac:dyDescent="0.4">
      <c r="B103" s="28"/>
      <c r="C103" s="15">
        <f t="shared" si="2"/>
        <v>
28</v>
      </c>
      <c r="D103" s="16"/>
      <c r="E103" s="19" t="s">
        <v>
96</v>
      </c>
      <c r="F103" s="18"/>
    </row>
    <row r="104" spans="2:6" x14ac:dyDescent="0.4">
      <c r="B104" s="28"/>
      <c r="C104" s="15">
        <f t="shared" si="2"/>
        <v>
29</v>
      </c>
      <c r="D104" s="16"/>
      <c r="E104" s="19" t="s">
        <v>
97</v>
      </c>
      <c r="F104" s="18"/>
    </row>
    <row r="105" spans="2:6" ht="24" x14ac:dyDescent="0.4">
      <c r="B105" s="28"/>
      <c r="C105" s="15">
        <f t="shared" si="2"/>
        <v>
30</v>
      </c>
      <c r="D105" s="16"/>
      <c r="E105" s="19" t="s">
        <v>
98</v>
      </c>
      <c r="F105" s="18"/>
    </row>
    <row r="106" spans="2:6" x14ac:dyDescent="0.4">
      <c r="B106" s="28"/>
      <c r="C106" s="15">
        <f t="shared" si="2"/>
        <v>
31</v>
      </c>
      <c r="D106" s="16"/>
      <c r="E106" s="19" t="s">
        <v>
99</v>
      </c>
      <c r="F106" s="18"/>
    </row>
    <row r="107" spans="2:6" x14ac:dyDescent="0.4">
      <c r="B107" s="28"/>
      <c r="C107" s="15">
        <f t="shared" si="2"/>
        <v>
32</v>
      </c>
      <c r="D107" s="16"/>
      <c r="E107" s="19" t="s">
        <v>
100</v>
      </c>
      <c r="F107" s="18"/>
    </row>
    <row r="108" spans="2:6" ht="24" x14ac:dyDescent="0.4">
      <c r="B108" s="28"/>
      <c r="C108" s="15">
        <f t="shared" si="2"/>
        <v>
33</v>
      </c>
      <c r="D108" s="16"/>
      <c r="E108" s="19" t="s">
        <v>
101</v>
      </c>
      <c r="F108" s="18"/>
    </row>
    <row r="109" spans="2:6" ht="24" x14ac:dyDescent="0.4">
      <c r="B109" s="28"/>
      <c r="C109" s="15">
        <f t="shared" si="2"/>
        <v>
34</v>
      </c>
      <c r="D109" s="16"/>
      <c r="E109" s="19" t="s">
        <v>
102</v>
      </c>
      <c r="F109" s="18"/>
    </row>
    <row r="110" spans="2:6" x14ac:dyDescent="0.4">
      <c r="B110" s="28"/>
      <c r="C110" s="15">
        <f t="shared" si="2"/>
        <v>
35</v>
      </c>
      <c r="D110" s="16"/>
      <c r="E110" s="19" t="s">
        <v>
103</v>
      </c>
      <c r="F110" s="18"/>
    </row>
    <row r="111" spans="2:6" x14ac:dyDescent="0.4">
      <c r="B111" s="28"/>
      <c r="C111" s="15">
        <f t="shared" si="2"/>
        <v>
36</v>
      </c>
      <c r="D111" s="16"/>
      <c r="E111" s="19" t="s">
        <v>
104</v>
      </c>
      <c r="F111" s="18"/>
    </row>
    <row r="112" spans="2:6" ht="36" x14ac:dyDescent="0.4">
      <c r="B112" s="28"/>
      <c r="C112" s="15">
        <f t="shared" si="2"/>
        <v>
37</v>
      </c>
      <c r="D112" s="16"/>
      <c r="E112" s="19" t="s">
        <v>
105</v>
      </c>
      <c r="F112" s="18"/>
    </row>
    <row r="113" spans="2:6" ht="24" x14ac:dyDescent="0.4">
      <c r="B113" s="28"/>
      <c r="C113" s="15">
        <f t="shared" si="2"/>
        <v>
38</v>
      </c>
      <c r="D113" s="16"/>
      <c r="E113" s="19" t="s">
        <v>
106</v>
      </c>
      <c r="F113" s="18"/>
    </row>
    <row r="114" spans="2:6" ht="24" x14ac:dyDescent="0.4">
      <c r="B114" s="28"/>
      <c r="C114" s="15">
        <f t="shared" si="2"/>
        <v>
39</v>
      </c>
      <c r="D114" s="16"/>
      <c r="E114" s="17" t="s">
        <v>
107</v>
      </c>
      <c r="F114" s="18"/>
    </row>
    <row r="115" spans="2:6" x14ac:dyDescent="0.4">
      <c r="B115" s="28"/>
      <c r="C115" s="15">
        <f t="shared" si="2"/>
        <v>
40</v>
      </c>
      <c r="D115" s="16"/>
      <c r="E115" s="19" t="s">
        <v>
108</v>
      </c>
      <c r="F115" s="18"/>
    </row>
    <row r="116" spans="2:6" x14ac:dyDescent="0.4">
      <c r="B116" s="28"/>
      <c r="C116" s="15">
        <f t="shared" si="2"/>
        <v>
41</v>
      </c>
      <c r="D116" s="16"/>
      <c r="E116" s="19" t="s">
        <v>
109</v>
      </c>
      <c r="F116" s="18"/>
    </row>
    <row r="117" spans="2:6" x14ac:dyDescent="0.4">
      <c r="B117" s="28"/>
      <c r="C117" s="15">
        <f t="shared" si="2"/>
        <v>
42</v>
      </c>
      <c r="D117" s="16"/>
      <c r="E117" s="19" t="s">
        <v>
110</v>
      </c>
      <c r="F117" s="18"/>
    </row>
    <row r="118" spans="2:6" x14ac:dyDescent="0.4">
      <c r="B118" s="28"/>
      <c r="C118" s="15">
        <f t="shared" si="2"/>
        <v>
43</v>
      </c>
      <c r="D118" s="16"/>
      <c r="E118" s="19" t="s">
        <v>
111</v>
      </c>
      <c r="F118" s="18"/>
    </row>
    <row r="119" spans="2:6" ht="24" x14ac:dyDescent="0.4">
      <c r="B119" s="28"/>
      <c r="C119" s="15">
        <f t="shared" si="2"/>
        <v>
44</v>
      </c>
      <c r="D119" s="16"/>
      <c r="E119" s="19" t="s">
        <v>
525</v>
      </c>
      <c r="F119" s="18"/>
    </row>
    <row r="120" spans="2:6" x14ac:dyDescent="0.4">
      <c r="B120" s="28"/>
      <c r="C120" s="15">
        <f t="shared" si="2"/>
        <v>
45</v>
      </c>
      <c r="D120" s="16"/>
      <c r="E120" s="19" t="s">
        <v>
112</v>
      </c>
      <c r="F120" s="18"/>
    </row>
    <row r="121" spans="2:6" x14ac:dyDescent="0.4">
      <c r="B121" s="28"/>
      <c r="C121" s="15">
        <f t="shared" si="2"/>
        <v>
46</v>
      </c>
      <c r="D121" s="16"/>
      <c r="E121" s="19" t="s">
        <v>
113</v>
      </c>
      <c r="F121" s="18"/>
    </row>
    <row r="122" spans="2:6" x14ac:dyDescent="0.4">
      <c r="B122" s="28"/>
      <c r="C122" s="15">
        <f t="shared" si="2"/>
        <v>
47</v>
      </c>
      <c r="D122" s="16"/>
      <c r="E122" s="19" t="s">
        <v>
114</v>
      </c>
      <c r="F122" s="18"/>
    </row>
    <row r="123" spans="2:6" x14ac:dyDescent="0.4">
      <c r="B123" s="28"/>
      <c r="C123" s="15">
        <f t="shared" si="2"/>
        <v>
48</v>
      </c>
      <c r="D123" s="16"/>
      <c r="E123" s="19" t="s">
        <v>
115</v>
      </c>
      <c r="F123" s="18"/>
    </row>
    <row r="124" spans="2:6" x14ac:dyDescent="0.4">
      <c r="B124" s="28"/>
      <c r="C124" s="15">
        <f t="shared" si="2"/>
        <v>
49</v>
      </c>
      <c r="D124" s="16"/>
      <c r="E124" s="31" t="s">
        <v>
546</v>
      </c>
      <c r="F124" s="49"/>
    </row>
    <row r="125" spans="2:6" x14ac:dyDescent="0.4">
      <c r="B125" s="28"/>
      <c r="C125" s="15">
        <f t="shared" si="2"/>
        <v>
50</v>
      </c>
      <c r="D125" s="16"/>
      <c r="E125" s="31" t="s">
        <v>
545</v>
      </c>
      <c r="F125" s="49"/>
    </row>
    <row r="126" spans="2:6" x14ac:dyDescent="0.4">
      <c r="B126" s="28"/>
      <c r="C126" s="29" t="s">
        <v>
116</v>
      </c>
      <c r="D126" s="12"/>
      <c r="E126" s="12"/>
      <c r="F126" s="27"/>
    </row>
    <row r="127" spans="2:6" x14ac:dyDescent="0.4">
      <c r="B127" s="28"/>
      <c r="C127" s="15">
        <v>
1</v>
      </c>
      <c r="D127" s="16" t="s">
        <v>
20</v>
      </c>
      <c r="E127" s="19" t="s">
        <v>
117</v>
      </c>
      <c r="F127" s="18"/>
    </row>
    <row r="128" spans="2:6" ht="24" x14ac:dyDescent="0.4">
      <c r="B128" s="28"/>
      <c r="C128" s="15">
        <f t="shared" ref="C128:C156" si="3">
C127+1</f>
        <v>
2</v>
      </c>
      <c r="D128" s="16" t="s">
        <v>
20</v>
      </c>
      <c r="E128" s="19" t="s">
        <v>
118</v>
      </c>
      <c r="F128" s="18"/>
    </row>
    <row r="129" spans="2:6" x14ac:dyDescent="0.4">
      <c r="B129" s="28"/>
      <c r="C129" s="15">
        <f t="shared" si="3"/>
        <v>
3</v>
      </c>
      <c r="D129" s="16" t="s">
        <v>
20</v>
      </c>
      <c r="E129" s="19" t="s">
        <v>
119</v>
      </c>
      <c r="F129" s="18"/>
    </row>
    <row r="130" spans="2:6" x14ac:dyDescent="0.4">
      <c r="B130" s="28"/>
      <c r="C130" s="15">
        <f t="shared" si="3"/>
        <v>
4</v>
      </c>
      <c r="D130" s="16" t="s">
        <v>
20</v>
      </c>
      <c r="E130" s="19" t="s">
        <v>
120</v>
      </c>
      <c r="F130" s="18"/>
    </row>
    <row r="131" spans="2:6" ht="24" x14ac:dyDescent="0.4">
      <c r="B131" s="28"/>
      <c r="C131" s="15">
        <f t="shared" si="3"/>
        <v>
5</v>
      </c>
      <c r="D131" s="16" t="s">
        <v>
20</v>
      </c>
      <c r="E131" s="19" t="s">
        <v>
121</v>
      </c>
      <c r="F131" s="18"/>
    </row>
    <row r="132" spans="2:6" x14ac:dyDescent="0.4">
      <c r="B132" s="28"/>
      <c r="C132" s="15">
        <f t="shared" si="3"/>
        <v>
6</v>
      </c>
      <c r="D132" s="16" t="s">
        <v>
20</v>
      </c>
      <c r="E132" s="19" t="s">
        <v>
122</v>
      </c>
      <c r="F132" s="18"/>
    </row>
    <row r="133" spans="2:6" ht="24" x14ac:dyDescent="0.4">
      <c r="B133" s="28"/>
      <c r="C133" s="15">
        <f t="shared" si="3"/>
        <v>
7</v>
      </c>
      <c r="D133" s="16" t="s">
        <v>
20</v>
      </c>
      <c r="E133" s="19" t="s">
        <v>
123</v>
      </c>
      <c r="F133" s="18"/>
    </row>
    <row r="134" spans="2:6" ht="24" x14ac:dyDescent="0.4">
      <c r="B134" s="28"/>
      <c r="C134" s="15">
        <f t="shared" si="3"/>
        <v>
8</v>
      </c>
      <c r="D134" s="16" t="s">
        <v>
20</v>
      </c>
      <c r="E134" s="19" t="s">
        <v>
124</v>
      </c>
      <c r="F134" s="18"/>
    </row>
    <row r="135" spans="2:6" x14ac:dyDescent="0.4">
      <c r="B135" s="28"/>
      <c r="C135" s="15">
        <f t="shared" si="3"/>
        <v>
9</v>
      </c>
      <c r="D135" s="16" t="s">
        <v>
20</v>
      </c>
      <c r="E135" s="19" t="s">
        <v>
125</v>
      </c>
      <c r="F135" s="18"/>
    </row>
    <row r="136" spans="2:6" ht="24" x14ac:dyDescent="0.4">
      <c r="B136" s="28"/>
      <c r="C136" s="15">
        <f t="shared" si="3"/>
        <v>
10</v>
      </c>
      <c r="D136" s="16" t="s">
        <v>
20</v>
      </c>
      <c r="E136" s="19" t="s">
        <v>
126</v>
      </c>
      <c r="F136" s="18"/>
    </row>
    <row r="137" spans="2:6" x14ac:dyDescent="0.4">
      <c r="B137" s="28"/>
      <c r="C137" s="15">
        <f t="shared" si="3"/>
        <v>
11</v>
      </c>
      <c r="D137" s="16" t="s">
        <v>
20</v>
      </c>
      <c r="E137" s="19" t="s">
        <v>
127</v>
      </c>
      <c r="F137" s="18"/>
    </row>
    <row r="138" spans="2:6" ht="24" x14ac:dyDescent="0.4">
      <c r="B138" s="28"/>
      <c r="C138" s="15">
        <f t="shared" si="3"/>
        <v>
12</v>
      </c>
      <c r="D138" s="16" t="s">
        <v>
20</v>
      </c>
      <c r="E138" s="19" t="s">
        <v>
128</v>
      </c>
      <c r="F138" s="18"/>
    </row>
    <row r="139" spans="2:6" x14ac:dyDescent="0.4">
      <c r="B139" s="28"/>
      <c r="C139" s="15">
        <f t="shared" si="3"/>
        <v>
13</v>
      </c>
      <c r="D139" s="16" t="s">
        <v>
20</v>
      </c>
      <c r="E139" s="19" t="s">
        <v>
533</v>
      </c>
      <c r="F139" s="18"/>
    </row>
    <row r="140" spans="2:6" ht="24" x14ac:dyDescent="0.4">
      <c r="B140" s="28"/>
      <c r="C140" s="15">
        <f t="shared" si="3"/>
        <v>
14</v>
      </c>
      <c r="D140" s="16" t="s">
        <v>
20</v>
      </c>
      <c r="E140" s="19" t="s">
        <v>
129</v>
      </c>
      <c r="F140" s="18"/>
    </row>
    <row r="141" spans="2:6" x14ac:dyDescent="0.4">
      <c r="B141" s="28"/>
      <c r="C141" s="15">
        <f t="shared" si="3"/>
        <v>
15</v>
      </c>
      <c r="D141" s="16"/>
      <c r="E141" s="30" t="s">
        <v>
130</v>
      </c>
      <c r="F141" s="18"/>
    </row>
    <row r="142" spans="2:6" x14ac:dyDescent="0.4">
      <c r="B142" s="28"/>
      <c r="C142" s="15">
        <f t="shared" si="3"/>
        <v>
16</v>
      </c>
      <c r="D142" s="16"/>
      <c r="E142" s="19" t="s">
        <v>
534</v>
      </c>
      <c r="F142" s="18"/>
    </row>
    <row r="143" spans="2:6" ht="24" x14ac:dyDescent="0.4">
      <c r="B143" s="28"/>
      <c r="C143" s="15">
        <f t="shared" si="3"/>
        <v>
17</v>
      </c>
      <c r="D143" s="16"/>
      <c r="E143" s="19" t="s">
        <v>
131</v>
      </c>
      <c r="F143" s="18"/>
    </row>
    <row r="144" spans="2:6" x14ac:dyDescent="0.4">
      <c r="B144" s="28"/>
      <c r="C144" s="15">
        <f t="shared" si="3"/>
        <v>
18</v>
      </c>
      <c r="D144" s="16"/>
      <c r="E144" s="19" t="s">
        <v>
132</v>
      </c>
      <c r="F144" s="18"/>
    </row>
    <row r="145" spans="2:6" x14ac:dyDescent="0.4">
      <c r="B145" s="28"/>
      <c r="C145" s="15">
        <f t="shared" si="3"/>
        <v>
19</v>
      </c>
      <c r="D145" s="16"/>
      <c r="E145" s="19" t="s">
        <v>
133</v>
      </c>
      <c r="F145" s="18"/>
    </row>
    <row r="146" spans="2:6" x14ac:dyDescent="0.4">
      <c r="B146" s="28"/>
      <c r="C146" s="15">
        <f t="shared" si="3"/>
        <v>
20</v>
      </c>
      <c r="D146" s="16"/>
      <c r="E146" s="19" t="s">
        <v>
134</v>
      </c>
      <c r="F146" s="18"/>
    </row>
    <row r="147" spans="2:6" ht="24" x14ac:dyDescent="0.4">
      <c r="B147" s="28"/>
      <c r="C147" s="15">
        <f t="shared" si="3"/>
        <v>
21</v>
      </c>
      <c r="D147" s="16"/>
      <c r="E147" s="19" t="s">
        <v>
135</v>
      </c>
      <c r="F147" s="18"/>
    </row>
    <row r="148" spans="2:6" x14ac:dyDescent="0.4">
      <c r="B148" s="28"/>
      <c r="C148" s="15">
        <f t="shared" si="3"/>
        <v>
22</v>
      </c>
      <c r="D148" s="16"/>
      <c r="E148" s="19" t="s">
        <v>
136</v>
      </c>
      <c r="F148" s="18"/>
    </row>
    <row r="149" spans="2:6" x14ac:dyDescent="0.4">
      <c r="B149" s="28"/>
      <c r="C149" s="15">
        <f t="shared" si="3"/>
        <v>
23</v>
      </c>
      <c r="D149" s="16"/>
      <c r="E149" s="19" t="s">
        <v>
137</v>
      </c>
      <c r="F149" s="18"/>
    </row>
    <row r="150" spans="2:6" x14ac:dyDescent="0.4">
      <c r="B150" s="28"/>
      <c r="C150" s="15">
        <f t="shared" si="3"/>
        <v>
24</v>
      </c>
      <c r="D150" s="16"/>
      <c r="E150" s="19" t="s">
        <v>
138</v>
      </c>
      <c r="F150" s="18"/>
    </row>
    <row r="151" spans="2:6" x14ac:dyDescent="0.4">
      <c r="B151" s="28"/>
      <c r="C151" s="15">
        <f t="shared" si="3"/>
        <v>
25</v>
      </c>
      <c r="D151" s="16"/>
      <c r="E151" s="19" t="s">
        <v>
139</v>
      </c>
      <c r="F151" s="18"/>
    </row>
    <row r="152" spans="2:6" x14ac:dyDescent="0.4">
      <c r="B152" s="28"/>
      <c r="C152" s="15">
        <f t="shared" si="3"/>
        <v>
26</v>
      </c>
      <c r="D152" s="16"/>
      <c r="E152" s="19" t="s">
        <v>
140</v>
      </c>
      <c r="F152" s="18"/>
    </row>
    <row r="153" spans="2:6" x14ac:dyDescent="0.4">
      <c r="B153" s="28"/>
      <c r="C153" s="15">
        <f t="shared" si="3"/>
        <v>
27</v>
      </c>
      <c r="D153" s="16"/>
      <c r="E153" s="19" t="s">
        <v>
526</v>
      </c>
      <c r="F153" s="18"/>
    </row>
    <row r="154" spans="2:6" x14ac:dyDescent="0.4">
      <c r="B154" s="28"/>
      <c r="C154" s="15">
        <f t="shared" si="3"/>
        <v>
28</v>
      </c>
      <c r="D154" s="16"/>
      <c r="E154" s="19" t="s">
        <v>
141</v>
      </c>
      <c r="F154" s="18"/>
    </row>
    <row r="155" spans="2:6" x14ac:dyDescent="0.4">
      <c r="B155" s="28"/>
      <c r="C155" s="15">
        <f t="shared" si="3"/>
        <v>
29</v>
      </c>
      <c r="D155" s="16"/>
      <c r="E155" s="19" t="s">
        <v>
142</v>
      </c>
      <c r="F155" s="18"/>
    </row>
    <row r="156" spans="2:6" ht="24" x14ac:dyDescent="0.4">
      <c r="B156" s="28"/>
      <c r="C156" s="15">
        <f t="shared" si="3"/>
        <v>
30</v>
      </c>
      <c r="D156" s="16"/>
      <c r="E156" s="19" t="s">
        <v>
143</v>
      </c>
      <c r="F156" s="18"/>
    </row>
    <row r="157" spans="2:6" x14ac:dyDescent="0.4">
      <c r="B157" s="28"/>
      <c r="C157" s="29" t="s">
        <v>
144</v>
      </c>
      <c r="D157" s="12"/>
      <c r="E157" s="12"/>
      <c r="F157" s="27"/>
    </row>
    <row r="158" spans="2:6" x14ac:dyDescent="0.4">
      <c r="B158" s="28"/>
      <c r="C158" s="15">
        <v>
1</v>
      </c>
      <c r="D158" s="16" t="s">
        <v>
20</v>
      </c>
      <c r="E158" s="19" t="s">
        <v>
145</v>
      </c>
      <c r="F158" s="18"/>
    </row>
    <row r="159" spans="2:6" x14ac:dyDescent="0.4">
      <c r="B159" s="28"/>
      <c r="C159" s="15">
        <f t="shared" ref="C159:C189" si="4">
C158+1</f>
        <v>
2</v>
      </c>
      <c r="D159" s="16" t="s">
        <v>
20</v>
      </c>
      <c r="E159" s="19" t="s">
        <v>
146</v>
      </c>
      <c r="F159" s="18"/>
    </row>
    <row r="160" spans="2:6" ht="24" x14ac:dyDescent="0.4">
      <c r="B160" s="28"/>
      <c r="C160" s="15">
        <f t="shared" si="4"/>
        <v>
3</v>
      </c>
      <c r="D160" s="16" t="s">
        <v>
20</v>
      </c>
      <c r="E160" s="19" t="s">
        <v>
147</v>
      </c>
      <c r="F160" s="18"/>
    </row>
    <row r="161" spans="2:6" ht="24" x14ac:dyDescent="0.4">
      <c r="B161" s="28"/>
      <c r="C161" s="15">
        <f t="shared" si="4"/>
        <v>
4</v>
      </c>
      <c r="D161" s="16" t="s">
        <v>
20</v>
      </c>
      <c r="E161" s="19" t="s">
        <v>
148</v>
      </c>
      <c r="F161" s="18"/>
    </row>
    <row r="162" spans="2:6" x14ac:dyDescent="0.4">
      <c r="B162" s="28"/>
      <c r="C162" s="15">
        <f t="shared" si="4"/>
        <v>
5</v>
      </c>
      <c r="D162" s="16"/>
      <c r="E162" s="19" t="s">
        <v>
149</v>
      </c>
      <c r="F162" s="18"/>
    </row>
    <row r="163" spans="2:6" x14ac:dyDescent="0.4">
      <c r="B163" s="28"/>
      <c r="C163" s="15">
        <f t="shared" si="4"/>
        <v>
6</v>
      </c>
      <c r="D163" s="16"/>
      <c r="E163" s="19" t="s">
        <v>
150</v>
      </c>
      <c r="F163" s="18"/>
    </row>
    <row r="164" spans="2:6" x14ac:dyDescent="0.4">
      <c r="B164" s="28"/>
      <c r="C164" s="15">
        <f t="shared" si="4"/>
        <v>
7</v>
      </c>
      <c r="D164" s="16"/>
      <c r="E164" s="19" t="s">
        <v>
151</v>
      </c>
      <c r="F164" s="18"/>
    </row>
    <row r="165" spans="2:6" x14ac:dyDescent="0.4">
      <c r="B165" s="28"/>
      <c r="C165" s="15">
        <f t="shared" si="4"/>
        <v>
8</v>
      </c>
      <c r="D165" s="16"/>
      <c r="E165" s="19" t="s">
        <v>
152</v>
      </c>
      <c r="F165" s="18"/>
    </row>
    <row r="166" spans="2:6" ht="24" x14ac:dyDescent="0.4">
      <c r="B166" s="28"/>
      <c r="C166" s="15">
        <f t="shared" si="4"/>
        <v>
9</v>
      </c>
      <c r="D166" s="16"/>
      <c r="E166" s="30" t="s">
        <v>
153</v>
      </c>
      <c r="F166" s="18"/>
    </row>
    <row r="167" spans="2:6" x14ac:dyDescent="0.4">
      <c r="B167" s="28"/>
      <c r="C167" s="15">
        <f t="shared" si="4"/>
        <v>
10</v>
      </c>
      <c r="D167" s="16"/>
      <c r="E167" s="19" t="s">
        <v>
154</v>
      </c>
      <c r="F167" s="18"/>
    </row>
    <row r="168" spans="2:6" ht="24" x14ac:dyDescent="0.4">
      <c r="B168" s="28"/>
      <c r="C168" s="15">
        <f t="shared" si="4"/>
        <v>
11</v>
      </c>
      <c r="D168" s="16"/>
      <c r="E168" s="19" t="s">
        <v>
155</v>
      </c>
      <c r="F168" s="18"/>
    </row>
    <row r="169" spans="2:6" ht="24" x14ac:dyDescent="0.4">
      <c r="B169" s="28"/>
      <c r="C169" s="15">
        <f t="shared" si="4"/>
        <v>
12</v>
      </c>
      <c r="D169" s="16"/>
      <c r="E169" s="19" t="s">
        <v>
156</v>
      </c>
      <c r="F169" s="18"/>
    </row>
    <row r="170" spans="2:6" x14ac:dyDescent="0.4">
      <c r="B170" s="28"/>
      <c r="C170" s="15">
        <f t="shared" si="4"/>
        <v>
13</v>
      </c>
      <c r="D170" s="16"/>
      <c r="E170" s="19" t="s">
        <v>
157</v>
      </c>
      <c r="F170" s="18"/>
    </row>
    <row r="171" spans="2:6" ht="24" x14ac:dyDescent="0.4">
      <c r="B171" s="28"/>
      <c r="C171" s="15">
        <f t="shared" si="4"/>
        <v>
14</v>
      </c>
      <c r="D171" s="16"/>
      <c r="E171" s="19" t="s">
        <v>
158</v>
      </c>
      <c r="F171" s="18"/>
    </row>
    <row r="172" spans="2:6" x14ac:dyDescent="0.4">
      <c r="B172" s="28"/>
      <c r="C172" s="15">
        <f t="shared" si="4"/>
        <v>
15</v>
      </c>
      <c r="D172" s="16"/>
      <c r="E172" s="19" t="s">
        <v>
159</v>
      </c>
      <c r="F172" s="18"/>
    </row>
    <row r="173" spans="2:6" x14ac:dyDescent="0.4">
      <c r="B173" s="28"/>
      <c r="C173" s="15">
        <f t="shared" si="4"/>
        <v>
16</v>
      </c>
      <c r="D173" s="16"/>
      <c r="E173" s="19" t="s">
        <v>
160</v>
      </c>
      <c r="F173" s="18"/>
    </row>
    <row r="174" spans="2:6" ht="36" x14ac:dyDescent="0.4">
      <c r="B174" s="28"/>
      <c r="C174" s="15">
        <f t="shared" si="4"/>
        <v>
17</v>
      </c>
      <c r="D174" s="16"/>
      <c r="E174" s="19" t="s">
        <v>
161</v>
      </c>
      <c r="F174" s="18"/>
    </row>
    <row r="175" spans="2:6" ht="24" x14ac:dyDescent="0.4">
      <c r="B175" s="28"/>
      <c r="C175" s="15">
        <f t="shared" si="4"/>
        <v>
18</v>
      </c>
      <c r="D175" s="16"/>
      <c r="E175" s="19" t="s">
        <v>
162</v>
      </c>
      <c r="F175" s="18"/>
    </row>
    <row r="176" spans="2:6" ht="24" x14ac:dyDescent="0.4">
      <c r="B176" s="28"/>
      <c r="C176" s="15">
        <f t="shared" si="4"/>
        <v>
19</v>
      </c>
      <c r="D176" s="16"/>
      <c r="E176" s="19" t="s">
        <v>
163</v>
      </c>
      <c r="F176" s="18"/>
    </row>
    <row r="177" spans="2:6" ht="24" x14ac:dyDescent="0.4">
      <c r="B177" s="28"/>
      <c r="C177" s="15">
        <f t="shared" si="4"/>
        <v>
20</v>
      </c>
      <c r="D177" s="16"/>
      <c r="E177" s="19" t="s">
        <v>
164</v>
      </c>
      <c r="F177" s="18"/>
    </row>
    <row r="178" spans="2:6" ht="24" x14ac:dyDescent="0.4">
      <c r="B178" s="28"/>
      <c r="C178" s="15">
        <f t="shared" si="4"/>
        <v>
21</v>
      </c>
      <c r="D178" s="16"/>
      <c r="E178" s="19" t="s">
        <v>
165</v>
      </c>
      <c r="F178" s="18"/>
    </row>
    <row r="179" spans="2:6" ht="24" x14ac:dyDescent="0.4">
      <c r="B179" s="28"/>
      <c r="C179" s="15">
        <f t="shared" si="4"/>
        <v>
22</v>
      </c>
      <c r="D179" s="16"/>
      <c r="E179" s="19" t="s">
        <v>
166</v>
      </c>
      <c r="F179" s="18"/>
    </row>
    <row r="180" spans="2:6" x14ac:dyDescent="0.4">
      <c r="B180" s="28"/>
      <c r="C180" s="15">
        <f t="shared" si="4"/>
        <v>
23</v>
      </c>
      <c r="D180" s="16"/>
      <c r="E180" s="31" t="s">
        <v>
167</v>
      </c>
      <c r="F180" s="18"/>
    </row>
    <row r="181" spans="2:6" ht="24" x14ac:dyDescent="0.4">
      <c r="B181" s="28"/>
      <c r="C181" s="15">
        <f t="shared" si="4"/>
        <v>
24</v>
      </c>
      <c r="D181" s="16"/>
      <c r="E181" s="31" t="s">
        <v>
168</v>
      </c>
      <c r="F181" s="18"/>
    </row>
    <row r="182" spans="2:6" x14ac:dyDescent="0.4">
      <c r="B182" s="28"/>
      <c r="C182" s="15">
        <f t="shared" si="4"/>
        <v>
25</v>
      </c>
      <c r="D182" s="16"/>
      <c r="E182" s="31" t="s">
        <v>
169</v>
      </c>
      <c r="F182" s="18"/>
    </row>
    <row r="183" spans="2:6" x14ac:dyDescent="0.4">
      <c r="B183" s="28"/>
      <c r="C183" s="15">
        <f t="shared" si="4"/>
        <v>
26</v>
      </c>
      <c r="D183" s="16"/>
      <c r="E183" s="32" t="s">
        <v>
170</v>
      </c>
      <c r="F183" s="18"/>
    </row>
    <row r="184" spans="2:6" x14ac:dyDescent="0.4">
      <c r="B184" s="28"/>
      <c r="C184" s="15">
        <f t="shared" si="4"/>
        <v>
27</v>
      </c>
      <c r="D184" s="16"/>
      <c r="E184" s="32" t="s">
        <v>
171</v>
      </c>
      <c r="F184" s="18"/>
    </row>
    <row r="185" spans="2:6" x14ac:dyDescent="0.4">
      <c r="B185" s="28"/>
      <c r="C185" s="15">
        <f t="shared" si="4"/>
        <v>
28</v>
      </c>
      <c r="D185" s="16"/>
      <c r="E185" s="32" t="s">
        <v>
172</v>
      </c>
      <c r="F185" s="18"/>
    </row>
    <row r="186" spans="2:6" x14ac:dyDescent="0.4">
      <c r="B186" s="28"/>
      <c r="C186" s="15">
        <f t="shared" si="4"/>
        <v>
29</v>
      </c>
      <c r="D186" s="16"/>
      <c r="E186" s="32" t="s">
        <v>
173</v>
      </c>
      <c r="F186" s="18"/>
    </row>
    <row r="187" spans="2:6" x14ac:dyDescent="0.4">
      <c r="B187" s="28"/>
      <c r="C187" s="15">
        <f t="shared" si="4"/>
        <v>
30</v>
      </c>
      <c r="D187" s="16"/>
      <c r="E187" s="32" t="s">
        <v>
174</v>
      </c>
      <c r="F187" s="18"/>
    </row>
    <row r="188" spans="2:6" ht="24" x14ac:dyDescent="0.4">
      <c r="B188" s="28"/>
      <c r="C188" s="15">
        <f t="shared" si="4"/>
        <v>
31</v>
      </c>
      <c r="D188" s="16"/>
      <c r="E188" s="32" t="s">
        <v>
175</v>
      </c>
      <c r="F188" s="18"/>
    </row>
    <row r="189" spans="2:6" x14ac:dyDescent="0.4">
      <c r="B189" s="28"/>
      <c r="C189" s="15">
        <f t="shared" si="4"/>
        <v>
32</v>
      </c>
      <c r="D189" s="16"/>
      <c r="E189" s="32" t="s">
        <v>
176</v>
      </c>
      <c r="F189" s="18"/>
    </row>
    <row r="190" spans="2:6" x14ac:dyDescent="0.4">
      <c r="B190" s="28"/>
      <c r="C190" s="29" t="s">
        <v>
177</v>
      </c>
      <c r="D190" s="12"/>
      <c r="E190" s="12"/>
      <c r="F190" s="27"/>
    </row>
    <row r="191" spans="2:6" ht="24" x14ac:dyDescent="0.4">
      <c r="B191" s="28"/>
      <c r="C191" s="15">
        <v>
1</v>
      </c>
      <c r="D191" s="16" t="s">
        <v>
20</v>
      </c>
      <c r="E191" s="19" t="s">
        <v>
178</v>
      </c>
      <c r="F191" s="18"/>
    </row>
    <row r="192" spans="2:6" x14ac:dyDescent="0.4">
      <c r="B192" s="28"/>
      <c r="C192" s="15">
        <v>
2</v>
      </c>
      <c r="D192" s="16" t="s">
        <v>
20</v>
      </c>
      <c r="E192" s="19" t="s">
        <v>
179</v>
      </c>
      <c r="F192" s="18"/>
    </row>
    <row r="193" spans="2:6" x14ac:dyDescent="0.4">
      <c r="B193" s="28"/>
      <c r="C193" s="15">
        <f t="shared" ref="C193:C205" si="5">
C192+1</f>
        <v>
3</v>
      </c>
      <c r="D193" s="16" t="s">
        <v>
20</v>
      </c>
      <c r="E193" s="19" t="s">
        <v>
180</v>
      </c>
      <c r="F193" s="18"/>
    </row>
    <row r="194" spans="2:6" ht="24" x14ac:dyDescent="0.4">
      <c r="B194" s="28"/>
      <c r="C194" s="15">
        <f t="shared" si="5"/>
        <v>
4</v>
      </c>
      <c r="D194" s="16" t="s">
        <v>
20</v>
      </c>
      <c r="E194" s="19" t="s">
        <v>
181</v>
      </c>
      <c r="F194" s="18"/>
    </row>
    <row r="195" spans="2:6" x14ac:dyDescent="0.4">
      <c r="B195" s="28"/>
      <c r="C195" s="15">
        <f t="shared" si="5"/>
        <v>
5</v>
      </c>
      <c r="D195" s="16" t="s">
        <v>
20</v>
      </c>
      <c r="E195" s="19" t="s">
        <v>
182</v>
      </c>
      <c r="F195" s="18"/>
    </row>
    <row r="196" spans="2:6" x14ac:dyDescent="0.4">
      <c r="B196" s="28"/>
      <c r="C196" s="15">
        <f t="shared" si="5"/>
        <v>
6</v>
      </c>
      <c r="D196" s="16" t="s">
        <v>
20</v>
      </c>
      <c r="E196" s="30" t="s">
        <v>
183</v>
      </c>
      <c r="F196" s="18"/>
    </row>
    <row r="197" spans="2:6" x14ac:dyDescent="0.4">
      <c r="B197" s="28"/>
      <c r="C197" s="15">
        <f t="shared" si="5"/>
        <v>
7</v>
      </c>
      <c r="D197" s="16"/>
      <c r="E197" s="19" t="s">
        <v>
184</v>
      </c>
      <c r="F197" s="18"/>
    </row>
    <row r="198" spans="2:6" x14ac:dyDescent="0.4">
      <c r="B198" s="28"/>
      <c r="C198" s="15">
        <f t="shared" si="5"/>
        <v>
8</v>
      </c>
      <c r="D198" s="16"/>
      <c r="E198" s="19" t="s">
        <v>
185</v>
      </c>
      <c r="F198" s="18"/>
    </row>
    <row r="199" spans="2:6" x14ac:dyDescent="0.4">
      <c r="B199" s="28"/>
      <c r="C199" s="15">
        <f t="shared" si="5"/>
        <v>
9</v>
      </c>
      <c r="D199" s="16"/>
      <c r="E199" s="19" t="s">
        <v>
186</v>
      </c>
      <c r="F199" s="18"/>
    </row>
    <row r="200" spans="2:6" x14ac:dyDescent="0.4">
      <c r="B200" s="28"/>
      <c r="C200" s="15">
        <f t="shared" si="5"/>
        <v>
10</v>
      </c>
      <c r="D200" s="16"/>
      <c r="E200" s="19" t="s">
        <v>
187</v>
      </c>
      <c r="F200" s="18"/>
    </row>
    <row r="201" spans="2:6" x14ac:dyDescent="0.4">
      <c r="B201" s="28"/>
      <c r="C201" s="15">
        <f t="shared" si="5"/>
        <v>
11</v>
      </c>
      <c r="D201" s="16"/>
      <c r="E201" s="19" t="s">
        <v>
188</v>
      </c>
      <c r="F201" s="18"/>
    </row>
    <row r="202" spans="2:6" x14ac:dyDescent="0.4">
      <c r="B202" s="28"/>
      <c r="C202" s="15">
        <f t="shared" si="5"/>
        <v>
12</v>
      </c>
      <c r="D202" s="16"/>
      <c r="E202" s="19" t="s">
        <v>
189</v>
      </c>
      <c r="F202" s="18"/>
    </row>
    <row r="203" spans="2:6" ht="24" x14ac:dyDescent="0.4">
      <c r="B203" s="28"/>
      <c r="C203" s="15">
        <f t="shared" si="5"/>
        <v>
13</v>
      </c>
      <c r="D203" s="16"/>
      <c r="E203" s="19" t="s">
        <v>
190</v>
      </c>
      <c r="F203" s="18"/>
    </row>
    <row r="204" spans="2:6" ht="24" x14ac:dyDescent="0.4">
      <c r="B204" s="28"/>
      <c r="C204" s="15">
        <f t="shared" si="5"/>
        <v>
14</v>
      </c>
      <c r="D204" s="16"/>
      <c r="E204" s="19" t="s">
        <v>
191</v>
      </c>
      <c r="F204" s="18"/>
    </row>
    <row r="205" spans="2:6" x14ac:dyDescent="0.4">
      <c r="B205" s="28"/>
      <c r="C205" s="15">
        <f t="shared" si="5"/>
        <v>
15</v>
      </c>
      <c r="D205" s="16"/>
      <c r="E205" s="19" t="s">
        <v>
192</v>
      </c>
      <c r="F205" s="18"/>
    </row>
    <row r="206" spans="2:6" x14ac:dyDescent="0.4">
      <c r="B206" s="28"/>
      <c r="C206" s="29" t="s">
        <v>
193</v>
      </c>
      <c r="D206" s="12"/>
      <c r="E206" s="12"/>
      <c r="F206" s="27"/>
    </row>
    <row r="207" spans="2:6" ht="24" x14ac:dyDescent="0.4">
      <c r="B207" s="28"/>
      <c r="C207" s="15">
        <v>
1</v>
      </c>
      <c r="D207" s="16" t="s">
        <v>
20</v>
      </c>
      <c r="E207" s="19" t="s">
        <v>
194</v>
      </c>
      <c r="F207" s="18"/>
    </row>
    <row r="208" spans="2:6" ht="24" x14ac:dyDescent="0.4">
      <c r="B208" s="28"/>
      <c r="C208" s="15">
        <f t="shared" ref="C208:C234" si="6">
C207+1</f>
        <v>
2</v>
      </c>
      <c r="D208" s="16" t="s">
        <v>
20</v>
      </c>
      <c r="E208" s="19" t="s">
        <v>
195</v>
      </c>
      <c r="F208" s="18"/>
    </row>
    <row r="209" spans="2:6" x14ac:dyDescent="0.4">
      <c r="B209" s="28"/>
      <c r="C209" s="15">
        <f t="shared" si="6"/>
        <v>
3</v>
      </c>
      <c r="D209" s="16" t="s">
        <v>
20</v>
      </c>
      <c r="E209" s="19" t="s">
        <v>
196</v>
      </c>
      <c r="F209" s="18"/>
    </row>
    <row r="210" spans="2:6" ht="24" x14ac:dyDescent="0.4">
      <c r="B210" s="28"/>
      <c r="C210" s="15">
        <f t="shared" si="6"/>
        <v>
4</v>
      </c>
      <c r="D210" s="16" t="s">
        <v>
20</v>
      </c>
      <c r="E210" s="19" t="s">
        <v>
527</v>
      </c>
      <c r="F210" s="18"/>
    </row>
    <row r="211" spans="2:6" ht="24" x14ac:dyDescent="0.4">
      <c r="B211" s="28"/>
      <c r="C211" s="15">
        <f t="shared" si="6"/>
        <v>
5</v>
      </c>
      <c r="D211" s="16" t="s">
        <v>
20</v>
      </c>
      <c r="E211" s="19" t="s">
        <v>
197</v>
      </c>
      <c r="F211" s="18"/>
    </row>
    <row r="212" spans="2:6" ht="24" x14ac:dyDescent="0.4">
      <c r="B212" s="28"/>
      <c r="C212" s="15">
        <f t="shared" si="6"/>
        <v>
6</v>
      </c>
      <c r="D212" s="16" t="s">
        <v>
20</v>
      </c>
      <c r="E212" s="19" t="s">
        <v>
198</v>
      </c>
      <c r="F212" s="18"/>
    </row>
    <row r="213" spans="2:6" x14ac:dyDescent="0.4">
      <c r="B213" s="28"/>
      <c r="C213" s="15">
        <f t="shared" si="6"/>
        <v>
7</v>
      </c>
      <c r="D213" s="16"/>
      <c r="E213" s="19" t="s">
        <v>
199</v>
      </c>
      <c r="F213" s="18"/>
    </row>
    <row r="214" spans="2:6" x14ac:dyDescent="0.4">
      <c r="B214" s="28"/>
      <c r="C214" s="15">
        <f t="shared" si="6"/>
        <v>
8</v>
      </c>
      <c r="D214" s="16" t="s">
        <v>
20</v>
      </c>
      <c r="E214" s="19" t="s">
        <v>
528</v>
      </c>
      <c r="F214" s="18"/>
    </row>
    <row r="215" spans="2:6" x14ac:dyDescent="0.4">
      <c r="B215" s="28"/>
      <c r="C215" s="15">
        <f t="shared" si="6"/>
        <v>
9</v>
      </c>
      <c r="D215" s="16"/>
      <c r="E215" s="19" t="s">
        <v>
200</v>
      </c>
      <c r="F215" s="18"/>
    </row>
    <row r="216" spans="2:6" ht="24" x14ac:dyDescent="0.4">
      <c r="B216" s="28"/>
      <c r="C216" s="15">
        <f t="shared" si="6"/>
        <v>
10</v>
      </c>
      <c r="D216" s="16"/>
      <c r="E216" s="19" t="s">
        <v>
201</v>
      </c>
      <c r="F216" s="18"/>
    </row>
    <row r="217" spans="2:6" x14ac:dyDescent="0.4">
      <c r="B217" s="28"/>
      <c r="C217" s="15">
        <f t="shared" si="6"/>
        <v>
11</v>
      </c>
      <c r="D217" s="16"/>
      <c r="E217" s="19" t="s">
        <v>
202</v>
      </c>
      <c r="F217" s="18"/>
    </row>
    <row r="218" spans="2:6" x14ac:dyDescent="0.4">
      <c r="B218" s="28"/>
      <c r="C218" s="15">
        <f t="shared" si="6"/>
        <v>
12</v>
      </c>
      <c r="D218" s="16"/>
      <c r="E218" s="19" t="s">
        <v>
203</v>
      </c>
      <c r="F218" s="18"/>
    </row>
    <row r="219" spans="2:6" x14ac:dyDescent="0.4">
      <c r="B219" s="28"/>
      <c r="C219" s="15">
        <f t="shared" si="6"/>
        <v>
13</v>
      </c>
      <c r="D219" s="16"/>
      <c r="E219" s="19" t="s">
        <v>
204</v>
      </c>
      <c r="F219" s="18"/>
    </row>
    <row r="220" spans="2:6" ht="24" x14ac:dyDescent="0.4">
      <c r="B220" s="28"/>
      <c r="C220" s="15">
        <f t="shared" si="6"/>
        <v>
14</v>
      </c>
      <c r="D220" s="16"/>
      <c r="E220" s="19" t="s">
        <v>
205</v>
      </c>
      <c r="F220" s="18"/>
    </row>
    <row r="221" spans="2:6" x14ac:dyDescent="0.4">
      <c r="B221" s="28"/>
      <c r="C221" s="15">
        <f t="shared" si="6"/>
        <v>
15</v>
      </c>
      <c r="D221" s="16"/>
      <c r="E221" s="19" t="s">
        <v>
206</v>
      </c>
      <c r="F221" s="18"/>
    </row>
    <row r="222" spans="2:6" x14ac:dyDescent="0.4">
      <c r="B222" s="28"/>
      <c r="C222" s="15">
        <f t="shared" si="6"/>
        <v>
16</v>
      </c>
      <c r="D222" s="16"/>
      <c r="E222" s="19" t="s">
        <v>
207</v>
      </c>
      <c r="F222" s="18"/>
    </row>
    <row r="223" spans="2:6" ht="24" x14ac:dyDescent="0.4">
      <c r="B223" s="28"/>
      <c r="C223" s="15">
        <f t="shared" si="6"/>
        <v>
17</v>
      </c>
      <c r="D223" s="16"/>
      <c r="E223" s="19" t="s">
        <v>
208</v>
      </c>
      <c r="F223" s="18"/>
    </row>
    <row r="224" spans="2:6" ht="24" x14ac:dyDescent="0.4">
      <c r="B224" s="28"/>
      <c r="C224" s="15">
        <f t="shared" si="6"/>
        <v>
18</v>
      </c>
      <c r="D224" s="16"/>
      <c r="E224" s="19" t="s">
        <v>
209</v>
      </c>
      <c r="F224" s="18"/>
    </row>
    <row r="225" spans="2:6" x14ac:dyDescent="0.4">
      <c r="B225" s="28"/>
      <c r="C225" s="15">
        <f t="shared" si="6"/>
        <v>
19</v>
      </c>
      <c r="D225" s="16"/>
      <c r="E225" s="19" t="s">
        <v>
210</v>
      </c>
      <c r="F225" s="18"/>
    </row>
    <row r="226" spans="2:6" x14ac:dyDescent="0.4">
      <c r="B226" s="28"/>
      <c r="C226" s="15">
        <f t="shared" si="6"/>
        <v>
20</v>
      </c>
      <c r="D226" s="16"/>
      <c r="E226" s="19" t="s">
        <v>
211</v>
      </c>
      <c r="F226" s="18"/>
    </row>
    <row r="227" spans="2:6" x14ac:dyDescent="0.4">
      <c r="B227" s="28"/>
      <c r="C227" s="15">
        <f t="shared" si="6"/>
        <v>
21</v>
      </c>
      <c r="D227" s="16"/>
      <c r="E227" s="19" t="s">
        <v>
212</v>
      </c>
      <c r="F227" s="18"/>
    </row>
    <row r="228" spans="2:6" x14ac:dyDescent="0.4">
      <c r="B228" s="28"/>
      <c r="C228" s="15">
        <f t="shared" si="6"/>
        <v>
22</v>
      </c>
      <c r="D228" s="16"/>
      <c r="E228" s="19" t="s">
        <v>
213</v>
      </c>
      <c r="F228" s="18"/>
    </row>
    <row r="229" spans="2:6" ht="24" x14ac:dyDescent="0.4">
      <c r="B229" s="28"/>
      <c r="C229" s="15">
        <f t="shared" si="6"/>
        <v>
23</v>
      </c>
      <c r="D229" s="16"/>
      <c r="E229" s="19" t="s">
        <v>
214</v>
      </c>
      <c r="F229" s="18"/>
    </row>
    <row r="230" spans="2:6" x14ac:dyDescent="0.4">
      <c r="B230" s="28"/>
      <c r="C230" s="15">
        <f t="shared" si="6"/>
        <v>
24</v>
      </c>
      <c r="D230" s="16"/>
      <c r="E230" s="19" t="s">
        <v>
215</v>
      </c>
      <c r="F230" s="18"/>
    </row>
    <row r="231" spans="2:6" ht="24" x14ac:dyDescent="0.4">
      <c r="B231" s="28"/>
      <c r="C231" s="15">
        <f t="shared" si="6"/>
        <v>
25</v>
      </c>
      <c r="D231" s="16"/>
      <c r="E231" s="19" t="s">
        <v>
216</v>
      </c>
      <c r="F231" s="18"/>
    </row>
    <row r="232" spans="2:6" x14ac:dyDescent="0.4">
      <c r="B232" s="28"/>
      <c r="C232" s="15">
        <f t="shared" si="6"/>
        <v>
26</v>
      </c>
      <c r="D232" s="16"/>
      <c r="E232" s="19" t="s">
        <v>
217</v>
      </c>
      <c r="F232" s="18"/>
    </row>
    <row r="233" spans="2:6" x14ac:dyDescent="0.4">
      <c r="B233" s="28"/>
      <c r="C233" s="15">
        <f t="shared" si="6"/>
        <v>
27</v>
      </c>
      <c r="D233" s="16"/>
      <c r="E233" s="19" t="s">
        <v>
218</v>
      </c>
      <c r="F233" s="18"/>
    </row>
    <row r="234" spans="2:6" x14ac:dyDescent="0.4">
      <c r="B234" s="28"/>
      <c r="C234" s="15">
        <f t="shared" si="6"/>
        <v>
28</v>
      </c>
      <c r="D234" s="16"/>
      <c r="E234" s="19" t="s">
        <v>
219</v>
      </c>
      <c r="F234" s="18"/>
    </row>
    <row r="235" spans="2:6" x14ac:dyDescent="0.4">
      <c r="B235" s="28"/>
      <c r="C235" s="29" t="s">
        <v>
220</v>
      </c>
      <c r="D235" s="12"/>
      <c r="E235" s="12"/>
      <c r="F235" s="27"/>
    </row>
    <row r="236" spans="2:6" x14ac:dyDescent="0.4">
      <c r="B236" s="28"/>
      <c r="C236" s="15">
        <v>
1</v>
      </c>
      <c r="D236" s="16" t="s">
        <v>
20</v>
      </c>
      <c r="E236" s="19" t="s">
        <v>
221</v>
      </c>
      <c r="F236" s="18"/>
    </row>
    <row r="237" spans="2:6" x14ac:dyDescent="0.4">
      <c r="B237" s="28"/>
      <c r="C237" s="15">
        <f t="shared" ref="C237:C252" si="7">
C236+1</f>
        <v>
2</v>
      </c>
      <c r="D237" s="16" t="s">
        <v>
20</v>
      </c>
      <c r="E237" s="19" t="s">
        <v>
222</v>
      </c>
      <c r="F237" s="18"/>
    </row>
    <row r="238" spans="2:6" x14ac:dyDescent="0.4">
      <c r="B238" s="28"/>
      <c r="C238" s="15">
        <f t="shared" si="7"/>
        <v>
3</v>
      </c>
      <c r="D238" s="16" t="s">
        <v>
20</v>
      </c>
      <c r="E238" s="19" t="s">
        <v>
223</v>
      </c>
      <c r="F238" s="18"/>
    </row>
    <row r="239" spans="2:6" ht="24" x14ac:dyDescent="0.4">
      <c r="B239" s="28"/>
      <c r="C239" s="15">
        <f t="shared" si="7"/>
        <v>
4</v>
      </c>
      <c r="D239" s="16"/>
      <c r="E239" s="19" t="s">
        <v>
535</v>
      </c>
      <c r="F239" s="18"/>
    </row>
    <row r="240" spans="2:6" ht="24" x14ac:dyDescent="0.4">
      <c r="B240" s="28"/>
      <c r="C240" s="15">
        <f t="shared" si="7"/>
        <v>
5</v>
      </c>
      <c r="D240" s="16"/>
      <c r="E240" s="19" t="s">
        <v>
224</v>
      </c>
      <c r="F240" s="18"/>
    </row>
    <row r="241" spans="2:6" x14ac:dyDescent="0.4">
      <c r="B241" s="28"/>
      <c r="C241" s="15">
        <f t="shared" si="7"/>
        <v>
6</v>
      </c>
      <c r="D241" s="16"/>
      <c r="E241" s="19" t="s">
        <v>
225</v>
      </c>
      <c r="F241" s="18"/>
    </row>
    <row r="242" spans="2:6" x14ac:dyDescent="0.4">
      <c r="B242" s="28"/>
      <c r="C242" s="15">
        <f t="shared" si="7"/>
        <v>
7</v>
      </c>
      <c r="D242" s="16"/>
      <c r="E242" s="19" t="s">
        <v>
226</v>
      </c>
      <c r="F242" s="18"/>
    </row>
    <row r="243" spans="2:6" x14ac:dyDescent="0.4">
      <c r="B243" s="28"/>
      <c r="C243" s="15">
        <f t="shared" si="7"/>
        <v>
8</v>
      </c>
      <c r="D243" s="16" t="s">
        <v>
20</v>
      </c>
      <c r="E243" s="19" t="s">
        <v>
227</v>
      </c>
      <c r="F243" s="18"/>
    </row>
    <row r="244" spans="2:6" x14ac:dyDescent="0.4">
      <c r="B244" s="28"/>
      <c r="C244" s="15">
        <f t="shared" si="7"/>
        <v>
9</v>
      </c>
      <c r="D244" s="16"/>
      <c r="E244" s="19" t="s">
        <v>
228</v>
      </c>
      <c r="F244" s="18"/>
    </row>
    <row r="245" spans="2:6" ht="24" x14ac:dyDescent="0.4">
      <c r="B245" s="28"/>
      <c r="C245" s="15">
        <f t="shared" si="7"/>
        <v>
10</v>
      </c>
      <c r="D245" s="16"/>
      <c r="E245" s="19" t="s">
        <v>
229</v>
      </c>
      <c r="F245" s="18"/>
    </row>
    <row r="246" spans="2:6" ht="24" x14ac:dyDescent="0.4">
      <c r="B246" s="28"/>
      <c r="C246" s="15">
        <f t="shared" si="7"/>
        <v>
11</v>
      </c>
      <c r="D246" s="16"/>
      <c r="E246" s="19" t="s">
        <v>
230</v>
      </c>
      <c r="F246" s="18"/>
    </row>
    <row r="247" spans="2:6" x14ac:dyDescent="0.4">
      <c r="B247" s="28"/>
      <c r="C247" s="15">
        <f t="shared" si="7"/>
        <v>
12</v>
      </c>
      <c r="D247" s="16"/>
      <c r="E247" s="19" t="s">
        <v>
231</v>
      </c>
      <c r="F247" s="18"/>
    </row>
    <row r="248" spans="2:6" x14ac:dyDescent="0.4">
      <c r="B248" s="28"/>
      <c r="C248" s="15">
        <f t="shared" si="7"/>
        <v>
13</v>
      </c>
      <c r="D248" s="16"/>
      <c r="E248" s="19" t="s">
        <v>
232</v>
      </c>
      <c r="F248" s="18"/>
    </row>
    <row r="249" spans="2:6" x14ac:dyDescent="0.4">
      <c r="B249" s="28"/>
      <c r="C249" s="15">
        <f t="shared" si="7"/>
        <v>
14</v>
      </c>
      <c r="D249" s="16"/>
      <c r="E249" s="33" t="s">
        <v>
233</v>
      </c>
      <c r="F249" s="34"/>
    </row>
    <row r="250" spans="2:6" x14ac:dyDescent="0.4">
      <c r="B250" s="28"/>
      <c r="C250" s="15">
        <f t="shared" si="7"/>
        <v>
15</v>
      </c>
      <c r="D250" s="16"/>
      <c r="E250" s="19" t="s">
        <v>
234</v>
      </c>
      <c r="F250" s="18"/>
    </row>
    <row r="251" spans="2:6" ht="24" x14ac:dyDescent="0.4">
      <c r="B251" s="28"/>
      <c r="C251" s="15">
        <f t="shared" si="7"/>
        <v>
16</v>
      </c>
      <c r="D251" s="16"/>
      <c r="E251" s="33" t="s">
        <v>
235</v>
      </c>
      <c r="F251" s="34"/>
    </row>
    <row r="252" spans="2:6" x14ac:dyDescent="0.4">
      <c r="B252" s="28"/>
      <c r="C252" s="15">
        <f t="shared" si="7"/>
        <v>
17</v>
      </c>
      <c r="D252" s="16"/>
      <c r="E252" s="33" t="s">
        <v>
236</v>
      </c>
      <c r="F252" s="34"/>
    </row>
    <row r="253" spans="2:6" x14ac:dyDescent="0.4">
      <c r="B253" s="28"/>
      <c r="C253" s="29" t="s">
        <v>
237</v>
      </c>
      <c r="D253" s="12"/>
      <c r="E253" s="12"/>
      <c r="F253" s="27"/>
    </row>
    <row r="254" spans="2:6" x14ac:dyDescent="0.4">
      <c r="B254" s="28"/>
      <c r="C254" s="15">
        <v>
1</v>
      </c>
      <c r="D254" s="16"/>
      <c r="E254" s="19" t="s">
        <v>
173</v>
      </c>
      <c r="F254" s="18"/>
    </row>
    <row r="255" spans="2:6" x14ac:dyDescent="0.4">
      <c r="B255" s="28"/>
      <c r="C255" s="15">
        <f>
C254+1</f>
        <v>
2</v>
      </c>
      <c r="D255" s="16"/>
      <c r="E255" s="19" t="s">
        <v>
174</v>
      </c>
      <c r="F255" s="18"/>
    </row>
    <row r="256" spans="2:6" ht="24" x14ac:dyDescent="0.4">
      <c r="B256" s="28"/>
      <c r="C256" s="15">
        <f>
C255+1</f>
        <v>
3</v>
      </c>
      <c r="D256" s="16"/>
      <c r="E256" s="19" t="s">
        <v>
238</v>
      </c>
      <c r="F256" s="18"/>
    </row>
    <row r="257" spans="2:6" x14ac:dyDescent="0.4">
      <c r="B257" s="28"/>
      <c r="C257" s="15">
        <f>
C256+1</f>
        <v>
4</v>
      </c>
      <c r="D257" s="16"/>
      <c r="E257" s="19" t="s">
        <v>
239</v>
      </c>
      <c r="F257" s="18"/>
    </row>
    <row r="258" spans="2:6" ht="24" x14ac:dyDescent="0.4">
      <c r="B258" s="28"/>
      <c r="C258" s="15">
        <f>
C257+1</f>
        <v>
5</v>
      </c>
      <c r="D258" s="16"/>
      <c r="E258" s="19" t="s">
        <v>
240</v>
      </c>
      <c r="F258" s="18"/>
    </row>
    <row r="259" spans="2:6" x14ac:dyDescent="0.4">
      <c r="B259" s="35"/>
      <c r="C259" s="23"/>
      <c r="D259" s="12"/>
      <c r="E259" s="24"/>
      <c r="F259" s="27"/>
    </row>
    <row r="260" spans="2:6" x14ac:dyDescent="0.4">
      <c r="B260" s="36" t="s">
        <v>
241</v>
      </c>
      <c r="C260" s="37" t="s">
        <v>
242</v>
      </c>
      <c r="D260" s="12"/>
      <c r="E260" s="12"/>
      <c r="F260" s="27"/>
    </row>
    <row r="261" spans="2:6" x14ac:dyDescent="0.4">
      <c r="B261" s="14"/>
      <c r="C261" s="15">
        <v>
1</v>
      </c>
      <c r="D261" s="16" t="s">
        <v>
20</v>
      </c>
      <c r="E261" s="19" t="s">
        <v>
243</v>
      </c>
      <c r="F261" s="18"/>
    </row>
    <row r="262" spans="2:6" x14ac:dyDescent="0.4">
      <c r="B262" s="14"/>
      <c r="C262" s="15">
        <f t="shared" ref="C262:C300" si="8">
C261+1</f>
        <v>
2</v>
      </c>
      <c r="D262" s="16" t="s">
        <v>
20</v>
      </c>
      <c r="E262" s="19" t="s">
        <v>
244</v>
      </c>
      <c r="F262" s="18"/>
    </row>
    <row r="263" spans="2:6" x14ac:dyDescent="0.4">
      <c r="B263" s="14"/>
      <c r="C263" s="15">
        <f t="shared" si="8"/>
        <v>
3</v>
      </c>
      <c r="D263" s="16" t="s">
        <v>
20</v>
      </c>
      <c r="E263" s="19" t="s">
        <v>
245</v>
      </c>
      <c r="F263" s="18"/>
    </row>
    <row r="264" spans="2:6" x14ac:dyDescent="0.4">
      <c r="B264" s="14"/>
      <c r="C264" s="15">
        <f t="shared" si="8"/>
        <v>
4</v>
      </c>
      <c r="D264" s="16"/>
      <c r="E264" s="19" t="s">
        <v>
246</v>
      </c>
      <c r="F264" s="18"/>
    </row>
    <row r="265" spans="2:6" x14ac:dyDescent="0.4">
      <c r="B265" s="14"/>
      <c r="C265" s="15">
        <f t="shared" si="8"/>
        <v>
5</v>
      </c>
      <c r="D265" s="16"/>
      <c r="E265" s="19" t="s">
        <v>
247</v>
      </c>
      <c r="F265" s="18"/>
    </row>
    <row r="266" spans="2:6" x14ac:dyDescent="0.4">
      <c r="B266" s="14"/>
      <c r="C266" s="15">
        <f t="shared" si="8"/>
        <v>
6</v>
      </c>
      <c r="D266" s="16"/>
      <c r="E266" s="19" t="s">
        <v>
248</v>
      </c>
      <c r="F266" s="18"/>
    </row>
    <row r="267" spans="2:6" x14ac:dyDescent="0.4">
      <c r="B267" s="14"/>
      <c r="C267" s="15">
        <f t="shared" si="8"/>
        <v>
7</v>
      </c>
      <c r="D267" s="16"/>
      <c r="E267" s="19" t="s">
        <v>
249</v>
      </c>
      <c r="F267" s="18"/>
    </row>
    <row r="268" spans="2:6" ht="24" x14ac:dyDescent="0.4">
      <c r="B268" s="14"/>
      <c r="C268" s="15">
        <f t="shared" si="8"/>
        <v>
8</v>
      </c>
      <c r="D268" s="16"/>
      <c r="E268" s="19" t="s">
        <v>
250</v>
      </c>
      <c r="F268" s="18"/>
    </row>
    <row r="269" spans="2:6" x14ac:dyDescent="0.4">
      <c r="B269" s="14"/>
      <c r="C269" s="15">
        <f t="shared" si="8"/>
        <v>
9</v>
      </c>
      <c r="D269" s="16"/>
      <c r="E269" s="19" t="s">
        <v>
251</v>
      </c>
      <c r="F269" s="18"/>
    </row>
    <row r="270" spans="2:6" x14ac:dyDescent="0.4">
      <c r="B270" s="14"/>
      <c r="C270" s="15">
        <f t="shared" si="8"/>
        <v>
10</v>
      </c>
      <c r="D270" s="16"/>
      <c r="E270" s="19" t="s">
        <v>
252</v>
      </c>
      <c r="F270" s="18"/>
    </row>
    <row r="271" spans="2:6" ht="24" x14ac:dyDescent="0.4">
      <c r="B271" s="14"/>
      <c r="C271" s="15">
        <f t="shared" si="8"/>
        <v>
11</v>
      </c>
      <c r="D271" s="16"/>
      <c r="E271" s="19" t="s">
        <v>
253</v>
      </c>
      <c r="F271" s="18"/>
    </row>
    <row r="272" spans="2:6" x14ac:dyDescent="0.4">
      <c r="B272" s="14"/>
      <c r="C272" s="15">
        <f t="shared" si="8"/>
        <v>
12</v>
      </c>
      <c r="D272" s="16"/>
      <c r="E272" s="19" t="s">
        <v>
254</v>
      </c>
      <c r="F272" s="18"/>
    </row>
    <row r="273" spans="2:6" x14ac:dyDescent="0.4">
      <c r="B273" s="14"/>
      <c r="C273" s="15">
        <f t="shared" si="8"/>
        <v>
13</v>
      </c>
      <c r="D273" s="16"/>
      <c r="E273" s="19" t="s">
        <v>
255</v>
      </c>
      <c r="F273" s="18"/>
    </row>
    <row r="274" spans="2:6" ht="24" x14ac:dyDescent="0.4">
      <c r="B274" s="14"/>
      <c r="C274" s="15">
        <f t="shared" si="8"/>
        <v>
14</v>
      </c>
      <c r="D274" s="16"/>
      <c r="E274" s="19" t="s">
        <v>
256</v>
      </c>
      <c r="F274" s="18"/>
    </row>
    <row r="275" spans="2:6" x14ac:dyDescent="0.4">
      <c r="B275" s="14"/>
      <c r="C275" s="15">
        <f t="shared" si="8"/>
        <v>
15</v>
      </c>
      <c r="D275" s="16"/>
      <c r="E275" s="19" t="s">
        <v>
257</v>
      </c>
      <c r="F275" s="18"/>
    </row>
    <row r="276" spans="2:6" x14ac:dyDescent="0.4">
      <c r="B276" s="14"/>
      <c r="C276" s="15">
        <f t="shared" si="8"/>
        <v>
16</v>
      </c>
      <c r="D276" s="16"/>
      <c r="E276" s="19" t="s">
        <v>
258</v>
      </c>
      <c r="F276" s="18"/>
    </row>
    <row r="277" spans="2:6" x14ac:dyDescent="0.4">
      <c r="B277" s="14"/>
      <c r="C277" s="15">
        <f t="shared" si="8"/>
        <v>
17</v>
      </c>
      <c r="D277" s="16"/>
      <c r="E277" s="19" t="s">
        <v>
259</v>
      </c>
      <c r="F277" s="18"/>
    </row>
    <row r="278" spans="2:6" x14ac:dyDescent="0.4">
      <c r="B278" s="14"/>
      <c r="C278" s="15">
        <f t="shared" si="8"/>
        <v>
18</v>
      </c>
      <c r="D278" s="16"/>
      <c r="E278" s="19" t="s">
        <v>
260</v>
      </c>
      <c r="F278" s="18"/>
    </row>
    <row r="279" spans="2:6" x14ac:dyDescent="0.4">
      <c r="B279" s="14"/>
      <c r="C279" s="15">
        <f t="shared" si="8"/>
        <v>
19</v>
      </c>
      <c r="D279" s="16"/>
      <c r="E279" s="19" t="s">
        <v>
261</v>
      </c>
      <c r="F279" s="18"/>
    </row>
    <row r="280" spans="2:6" x14ac:dyDescent="0.4">
      <c r="B280" s="14"/>
      <c r="C280" s="15">
        <f t="shared" si="8"/>
        <v>
20</v>
      </c>
      <c r="D280" s="16"/>
      <c r="E280" s="19" t="s">
        <v>
262</v>
      </c>
      <c r="F280" s="18"/>
    </row>
    <row r="281" spans="2:6" ht="24" x14ac:dyDescent="0.4">
      <c r="B281" s="14"/>
      <c r="C281" s="15">
        <f t="shared" si="8"/>
        <v>
21</v>
      </c>
      <c r="D281" s="16"/>
      <c r="E281" s="19" t="s">
        <v>
263</v>
      </c>
      <c r="F281" s="18"/>
    </row>
    <row r="282" spans="2:6" ht="24" x14ac:dyDescent="0.4">
      <c r="B282" s="14"/>
      <c r="C282" s="15">
        <f t="shared" si="8"/>
        <v>
22</v>
      </c>
      <c r="D282" s="16"/>
      <c r="E282" s="19" t="s">
        <v>
264</v>
      </c>
      <c r="F282" s="18"/>
    </row>
    <row r="283" spans="2:6" x14ac:dyDescent="0.4">
      <c r="B283" s="14"/>
      <c r="C283" s="15">
        <f t="shared" si="8"/>
        <v>
23</v>
      </c>
      <c r="D283" s="16"/>
      <c r="E283" s="19" t="s">
        <v>
265</v>
      </c>
      <c r="F283" s="18"/>
    </row>
    <row r="284" spans="2:6" ht="24" x14ac:dyDescent="0.4">
      <c r="B284" s="14"/>
      <c r="C284" s="15">
        <f t="shared" si="8"/>
        <v>
24</v>
      </c>
      <c r="D284" s="16"/>
      <c r="E284" s="19" t="s">
        <v>
266</v>
      </c>
      <c r="F284" s="18"/>
    </row>
    <row r="285" spans="2:6" x14ac:dyDescent="0.4">
      <c r="B285" s="14"/>
      <c r="C285" s="15">
        <f t="shared" si="8"/>
        <v>
25</v>
      </c>
      <c r="D285" s="16"/>
      <c r="E285" s="19" t="s">
        <v>
267</v>
      </c>
      <c r="F285" s="18"/>
    </row>
    <row r="286" spans="2:6" x14ac:dyDescent="0.4">
      <c r="B286" s="14"/>
      <c r="C286" s="15">
        <f t="shared" si="8"/>
        <v>
26</v>
      </c>
      <c r="D286" s="16"/>
      <c r="E286" s="19" t="s">
        <v>
268</v>
      </c>
      <c r="F286" s="18"/>
    </row>
    <row r="287" spans="2:6" x14ac:dyDescent="0.4">
      <c r="B287" s="14"/>
      <c r="C287" s="15">
        <f t="shared" si="8"/>
        <v>
27</v>
      </c>
      <c r="D287" s="16"/>
      <c r="E287" s="19" t="s">
        <v>
269</v>
      </c>
      <c r="F287" s="18"/>
    </row>
    <row r="288" spans="2:6" ht="24" x14ac:dyDescent="0.4">
      <c r="B288" s="14"/>
      <c r="C288" s="15">
        <f t="shared" si="8"/>
        <v>
28</v>
      </c>
      <c r="D288" s="16"/>
      <c r="E288" s="19" t="s">
        <v>
270</v>
      </c>
      <c r="F288" s="18"/>
    </row>
    <row r="289" spans="2:6" x14ac:dyDescent="0.4">
      <c r="B289" s="14"/>
      <c r="C289" s="15">
        <f t="shared" si="8"/>
        <v>
29</v>
      </c>
      <c r="D289" s="16"/>
      <c r="E289" s="19" t="s">
        <v>
271</v>
      </c>
      <c r="F289" s="18"/>
    </row>
    <row r="290" spans="2:6" x14ac:dyDescent="0.4">
      <c r="B290" s="14"/>
      <c r="C290" s="15">
        <f t="shared" si="8"/>
        <v>
30</v>
      </c>
      <c r="D290" s="16"/>
      <c r="E290" s="19" t="s">
        <v>
272</v>
      </c>
      <c r="F290" s="18"/>
    </row>
    <row r="291" spans="2:6" x14ac:dyDescent="0.4">
      <c r="B291" s="14"/>
      <c r="C291" s="15">
        <f t="shared" si="8"/>
        <v>
31</v>
      </c>
      <c r="D291" s="16"/>
      <c r="E291" s="19" t="s">
        <v>
273</v>
      </c>
      <c r="F291" s="18"/>
    </row>
    <row r="292" spans="2:6" x14ac:dyDescent="0.4">
      <c r="B292" s="14"/>
      <c r="C292" s="15">
        <f t="shared" si="8"/>
        <v>
32</v>
      </c>
      <c r="D292" s="16"/>
      <c r="E292" s="19" t="s">
        <v>
274</v>
      </c>
      <c r="F292" s="18"/>
    </row>
    <row r="293" spans="2:6" x14ac:dyDescent="0.4">
      <c r="B293" s="14"/>
      <c r="C293" s="15">
        <f t="shared" si="8"/>
        <v>
33</v>
      </c>
      <c r="D293" s="16"/>
      <c r="E293" s="19" t="s">
        <v>
275</v>
      </c>
      <c r="F293" s="18"/>
    </row>
    <row r="294" spans="2:6" x14ac:dyDescent="0.4">
      <c r="B294" s="14"/>
      <c r="C294" s="15">
        <f t="shared" si="8"/>
        <v>
34</v>
      </c>
      <c r="D294" s="16"/>
      <c r="E294" s="19" t="s">
        <v>
276</v>
      </c>
      <c r="F294" s="18"/>
    </row>
    <row r="295" spans="2:6" ht="24" x14ac:dyDescent="0.4">
      <c r="B295" s="14"/>
      <c r="C295" s="15">
        <f t="shared" si="8"/>
        <v>
35</v>
      </c>
      <c r="D295" s="16"/>
      <c r="E295" s="19" t="s">
        <v>
277</v>
      </c>
      <c r="F295" s="18"/>
    </row>
    <row r="296" spans="2:6" ht="24" x14ac:dyDescent="0.4">
      <c r="B296" s="14"/>
      <c r="C296" s="15">
        <f t="shared" si="8"/>
        <v>
36</v>
      </c>
      <c r="D296" s="16"/>
      <c r="E296" s="19" t="s">
        <v>
278</v>
      </c>
      <c r="F296" s="18"/>
    </row>
    <row r="297" spans="2:6" ht="24" x14ac:dyDescent="0.4">
      <c r="B297" s="14"/>
      <c r="C297" s="15">
        <f t="shared" si="8"/>
        <v>
37</v>
      </c>
      <c r="D297" s="16"/>
      <c r="E297" s="19" t="s">
        <v>
279</v>
      </c>
      <c r="F297" s="18"/>
    </row>
    <row r="298" spans="2:6" ht="24" x14ac:dyDescent="0.4">
      <c r="B298" s="14"/>
      <c r="C298" s="15">
        <f t="shared" si="8"/>
        <v>
38</v>
      </c>
      <c r="D298" s="16"/>
      <c r="E298" s="19" t="s">
        <v>
280</v>
      </c>
      <c r="F298" s="18"/>
    </row>
    <row r="299" spans="2:6" x14ac:dyDescent="0.4">
      <c r="B299" s="14"/>
      <c r="C299" s="15">
        <f t="shared" si="8"/>
        <v>
39</v>
      </c>
      <c r="D299" s="16"/>
      <c r="E299" s="19" t="s">
        <v>
281</v>
      </c>
      <c r="F299" s="18"/>
    </row>
    <row r="300" spans="2:6" x14ac:dyDescent="0.4">
      <c r="B300" s="14"/>
      <c r="C300" s="15">
        <f t="shared" si="8"/>
        <v>
40</v>
      </c>
      <c r="D300" s="16"/>
      <c r="E300" s="19" t="s">
        <v>
282</v>
      </c>
      <c r="F300" s="18"/>
    </row>
    <row r="301" spans="2:6" x14ac:dyDescent="0.4">
      <c r="B301" s="36" t="s">
        <v>
283</v>
      </c>
      <c r="C301" s="37" t="s">
        <v>
284</v>
      </c>
      <c r="D301" s="26"/>
      <c r="E301" s="26"/>
      <c r="F301" s="27"/>
    </row>
    <row r="302" spans="2:6" x14ac:dyDescent="0.4">
      <c r="B302" s="28"/>
      <c r="C302" s="29" t="s">
        <v>
285</v>
      </c>
      <c r="D302" s="12"/>
      <c r="E302" s="12"/>
      <c r="F302" s="27"/>
    </row>
    <row r="303" spans="2:6" ht="24" x14ac:dyDescent="0.4">
      <c r="B303" s="28"/>
      <c r="C303" s="15">
        <v>
1</v>
      </c>
      <c r="D303" s="16" t="s">
        <v>
20</v>
      </c>
      <c r="E303" s="19" t="s">
        <v>
286</v>
      </c>
      <c r="F303" s="18"/>
    </row>
    <row r="304" spans="2:6" ht="24" x14ac:dyDescent="0.4">
      <c r="B304" s="28"/>
      <c r="C304" s="15">
        <f t="shared" ref="C304:C347" si="9">
C303+1</f>
        <v>
2</v>
      </c>
      <c r="D304" s="16" t="s">
        <v>
20</v>
      </c>
      <c r="E304" s="19" t="s">
        <v>
287</v>
      </c>
      <c r="F304" s="18"/>
    </row>
    <row r="305" spans="2:6" x14ac:dyDescent="0.4">
      <c r="B305" s="28"/>
      <c r="C305" s="15">
        <f t="shared" si="9"/>
        <v>
3</v>
      </c>
      <c r="D305" s="16" t="s">
        <v>
20</v>
      </c>
      <c r="E305" s="19" t="s">
        <v>
288</v>
      </c>
      <c r="F305" s="18"/>
    </row>
    <row r="306" spans="2:6" x14ac:dyDescent="0.4">
      <c r="B306" s="28"/>
      <c r="C306" s="15">
        <f t="shared" si="9"/>
        <v>
4</v>
      </c>
      <c r="D306" s="16" t="s">
        <v>
20</v>
      </c>
      <c r="E306" s="19" t="s">
        <v>
289</v>
      </c>
      <c r="F306" s="18"/>
    </row>
    <row r="307" spans="2:6" x14ac:dyDescent="0.4">
      <c r="B307" s="28"/>
      <c r="C307" s="15">
        <f t="shared" si="9"/>
        <v>
5</v>
      </c>
      <c r="D307" s="16" t="s">
        <v>
20</v>
      </c>
      <c r="E307" s="19" t="s">
        <v>
290</v>
      </c>
      <c r="F307" s="18"/>
    </row>
    <row r="308" spans="2:6" x14ac:dyDescent="0.4">
      <c r="B308" s="28"/>
      <c r="C308" s="15">
        <f t="shared" si="9"/>
        <v>
6</v>
      </c>
      <c r="D308" s="16" t="s">
        <v>
20</v>
      </c>
      <c r="E308" s="19" t="s">
        <v>
291</v>
      </c>
      <c r="F308" s="18"/>
    </row>
    <row r="309" spans="2:6" x14ac:dyDescent="0.4">
      <c r="B309" s="28"/>
      <c r="C309" s="15">
        <f t="shared" si="9"/>
        <v>
7</v>
      </c>
      <c r="D309" s="16" t="s">
        <v>
20</v>
      </c>
      <c r="E309" s="19" t="s">
        <v>
292</v>
      </c>
      <c r="F309" s="18"/>
    </row>
    <row r="310" spans="2:6" x14ac:dyDescent="0.4">
      <c r="B310" s="28"/>
      <c r="C310" s="15">
        <f t="shared" si="9"/>
        <v>
8</v>
      </c>
      <c r="D310" s="16" t="s">
        <v>
20</v>
      </c>
      <c r="E310" s="19" t="s">
        <v>
293</v>
      </c>
      <c r="F310" s="18"/>
    </row>
    <row r="311" spans="2:6" x14ac:dyDescent="0.4">
      <c r="B311" s="28"/>
      <c r="C311" s="15">
        <f t="shared" si="9"/>
        <v>
9</v>
      </c>
      <c r="D311" s="16" t="s">
        <v>
20</v>
      </c>
      <c r="E311" s="19" t="s">
        <v>
294</v>
      </c>
      <c r="F311" s="18"/>
    </row>
    <row r="312" spans="2:6" x14ac:dyDescent="0.4">
      <c r="B312" s="28"/>
      <c r="C312" s="15">
        <f t="shared" si="9"/>
        <v>
10</v>
      </c>
      <c r="D312" s="16" t="s">
        <v>
20</v>
      </c>
      <c r="E312" s="19" t="s">
        <v>
295</v>
      </c>
      <c r="F312" s="18"/>
    </row>
    <row r="313" spans="2:6" ht="24" x14ac:dyDescent="0.4">
      <c r="B313" s="28"/>
      <c r="C313" s="15">
        <f t="shared" si="9"/>
        <v>
11</v>
      </c>
      <c r="D313" s="16"/>
      <c r="E313" s="19" t="s">
        <v>
296</v>
      </c>
      <c r="F313" s="18"/>
    </row>
    <row r="314" spans="2:6" x14ac:dyDescent="0.4">
      <c r="B314" s="28"/>
      <c r="C314" s="15">
        <f t="shared" si="9"/>
        <v>
12</v>
      </c>
      <c r="D314" s="16"/>
      <c r="E314" s="19" t="s">
        <v>
297</v>
      </c>
      <c r="F314" s="18"/>
    </row>
    <row r="315" spans="2:6" x14ac:dyDescent="0.4">
      <c r="B315" s="28"/>
      <c r="C315" s="15">
        <f t="shared" si="9"/>
        <v>
13</v>
      </c>
      <c r="D315" s="16"/>
      <c r="E315" s="19" t="s">
        <v>
298</v>
      </c>
      <c r="F315" s="18"/>
    </row>
    <row r="316" spans="2:6" x14ac:dyDescent="0.4">
      <c r="B316" s="28"/>
      <c r="C316" s="15">
        <f t="shared" si="9"/>
        <v>
14</v>
      </c>
      <c r="D316" s="16"/>
      <c r="E316" s="19" t="s">
        <v>
299</v>
      </c>
      <c r="F316" s="18"/>
    </row>
    <row r="317" spans="2:6" ht="24" x14ac:dyDescent="0.4">
      <c r="B317" s="28"/>
      <c r="C317" s="15">
        <f t="shared" si="9"/>
        <v>
15</v>
      </c>
      <c r="D317" s="16"/>
      <c r="E317" s="19" t="s">
        <v>
300</v>
      </c>
      <c r="F317" s="18"/>
    </row>
    <row r="318" spans="2:6" x14ac:dyDescent="0.4">
      <c r="B318" s="28"/>
      <c r="C318" s="15">
        <f t="shared" si="9"/>
        <v>
16</v>
      </c>
      <c r="D318" s="16"/>
      <c r="E318" s="19" t="s">
        <v>
301</v>
      </c>
      <c r="F318" s="18"/>
    </row>
    <row r="319" spans="2:6" x14ac:dyDescent="0.4">
      <c r="B319" s="28"/>
      <c r="C319" s="15">
        <f t="shared" si="9"/>
        <v>
17</v>
      </c>
      <c r="D319" s="16"/>
      <c r="E319" s="19" t="s">
        <v>
302</v>
      </c>
      <c r="F319" s="18"/>
    </row>
    <row r="320" spans="2:6" x14ac:dyDescent="0.4">
      <c r="B320" s="28"/>
      <c r="C320" s="15">
        <f t="shared" si="9"/>
        <v>
18</v>
      </c>
      <c r="D320" s="16"/>
      <c r="E320" s="19" t="s">
        <v>
303</v>
      </c>
      <c r="F320" s="18"/>
    </row>
    <row r="321" spans="2:6" x14ac:dyDescent="0.4">
      <c r="B321" s="28"/>
      <c r="C321" s="15">
        <f t="shared" si="9"/>
        <v>
19</v>
      </c>
      <c r="D321" s="16"/>
      <c r="E321" s="19" t="s">
        <v>
304</v>
      </c>
      <c r="F321" s="18"/>
    </row>
    <row r="322" spans="2:6" x14ac:dyDescent="0.4">
      <c r="B322" s="28"/>
      <c r="C322" s="15">
        <f t="shared" si="9"/>
        <v>
20</v>
      </c>
      <c r="D322" s="16"/>
      <c r="E322" s="19" t="s">
        <v>
305</v>
      </c>
      <c r="F322" s="18"/>
    </row>
    <row r="323" spans="2:6" x14ac:dyDescent="0.4">
      <c r="B323" s="28"/>
      <c r="C323" s="15">
        <f t="shared" si="9"/>
        <v>
21</v>
      </c>
      <c r="D323" s="16"/>
      <c r="E323" s="19" t="s">
        <v>
306</v>
      </c>
      <c r="F323" s="18"/>
    </row>
    <row r="324" spans="2:6" x14ac:dyDescent="0.4">
      <c r="B324" s="28"/>
      <c r="C324" s="15">
        <f t="shared" si="9"/>
        <v>
22</v>
      </c>
      <c r="D324" s="16"/>
      <c r="E324" s="19" t="s">
        <v>
307</v>
      </c>
      <c r="F324" s="18"/>
    </row>
    <row r="325" spans="2:6" x14ac:dyDescent="0.4">
      <c r="B325" s="28"/>
      <c r="C325" s="15">
        <f t="shared" si="9"/>
        <v>
23</v>
      </c>
      <c r="D325" s="16"/>
      <c r="E325" s="19" t="s">
        <v>
308</v>
      </c>
      <c r="F325" s="18"/>
    </row>
    <row r="326" spans="2:6" ht="24" x14ac:dyDescent="0.4">
      <c r="B326" s="28"/>
      <c r="C326" s="15">
        <f t="shared" si="9"/>
        <v>
24</v>
      </c>
      <c r="D326" s="16"/>
      <c r="E326" s="19" t="s">
        <v>
309</v>
      </c>
      <c r="F326" s="18"/>
    </row>
    <row r="327" spans="2:6" ht="24" x14ac:dyDescent="0.4">
      <c r="B327" s="28"/>
      <c r="C327" s="15">
        <f t="shared" si="9"/>
        <v>
25</v>
      </c>
      <c r="D327" s="16"/>
      <c r="E327" s="19" t="s">
        <v>
310</v>
      </c>
      <c r="F327" s="18"/>
    </row>
    <row r="328" spans="2:6" x14ac:dyDescent="0.4">
      <c r="B328" s="28"/>
      <c r="C328" s="15">
        <f t="shared" si="9"/>
        <v>
26</v>
      </c>
      <c r="D328" s="16"/>
      <c r="E328" s="19" t="s">
        <v>
311</v>
      </c>
      <c r="F328" s="18"/>
    </row>
    <row r="329" spans="2:6" x14ac:dyDescent="0.4">
      <c r="B329" s="28"/>
      <c r="C329" s="15">
        <f t="shared" si="9"/>
        <v>
27</v>
      </c>
      <c r="D329" s="16"/>
      <c r="E329" s="19" t="s">
        <v>
312</v>
      </c>
      <c r="F329" s="18"/>
    </row>
    <row r="330" spans="2:6" x14ac:dyDescent="0.4">
      <c r="B330" s="28"/>
      <c r="C330" s="15">
        <f t="shared" si="9"/>
        <v>
28</v>
      </c>
      <c r="D330" s="16"/>
      <c r="E330" s="19" t="s">
        <v>
313</v>
      </c>
      <c r="F330" s="18"/>
    </row>
    <row r="331" spans="2:6" x14ac:dyDescent="0.4">
      <c r="B331" s="28"/>
      <c r="C331" s="15">
        <f t="shared" si="9"/>
        <v>
29</v>
      </c>
      <c r="D331" s="16"/>
      <c r="E331" s="19" t="s">
        <v>
314</v>
      </c>
      <c r="F331" s="18"/>
    </row>
    <row r="332" spans="2:6" ht="24" x14ac:dyDescent="0.4">
      <c r="B332" s="28"/>
      <c r="C332" s="15">
        <f t="shared" si="9"/>
        <v>
30</v>
      </c>
      <c r="D332" s="16"/>
      <c r="E332" s="19" t="s">
        <v>
315</v>
      </c>
      <c r="F332" s="18"/>
    </row>
    <row r="333" spans="2:6" ht="24" x14ac:dyDescent="0.4">
      <c r="B333" s="28"/>
      <c r="C333" s="15">
        <f t="shared" si="9"/>
        <v>
31</v>
      </c>
      <c r="D333" s="16"/>
      <c r="E333" s="19" t="s">
        <v>
316</v>
      </c>
      <c r="F333" s="18"/>
    </row>
    <row r="334" spans="2:6" x14ac:dyDescent="0.4">
      <c r="B334" s="28"/>
      <c r="C334" s="15">
        <f t="shared" si="9"/>
        <v>
32</v>
      </c>
      <c r="D334" s="16"/>
      <c r="E334" s="19" t="s">
        <v>
317</v>
      </c>
      <c r="F334" s="18"/>
    </row>
    <row r="335" spans="2:6" x14ac:dyDescent="0.4">
      <c r="B335" s="28"/>
      <c r="C335" s="15">
        <f t="shared" si="9"/>
        <v>
33</v>
      </c>
      <c r="D335" s="16"/>
      <c r="E335" s="19" t="s">
        <v>
318</v>
      </c>
      <c r="F335" s="18"/>
    </row>
    <row r="336" spans="2:6" x14ac:dyDescent="0.4">
      <c r="B336" s="28"/>
      <c r="C336" s="15">
        <f t="shared" si="9"/>
        <v>
34</v>
      </c>
      <c r="D336" s="16"/>
      <c r="E336" s="19" t="s">
        <v>
319</v>
      </c>
      <c r="F336" s="18"/>
    </row>
    <row r="337" spans="2:6" x14ac:dyDescent="0.4">
      <c r="B337" s="28"/>
      <c r="C337" s="15">
        <f t="shared" si="9"/>
        <v>
35</v>
      </c>
      <c r="D337" s="16"/>
      <c r="E337" s="19" t="s">
        <v>
320</v>
      </c>
      <c r="F337" s="18"/>
    </row>
    <row r="338" spans="2:6" x14ac:dyDescent="0.4">
      <c r="B338" s="28"/>
      <c r="C338" s="15">
        <f t="shared" si="9"/>
        <v>
36</v>
      </c>
      <c r="D338" s="16"/>
      <c r="E338" s="19" t="s">
        <v>
321</v>
      </c>
      <c r="F338" s="18"/>
    </row>
    <row r="339" spans="2:6" x14ac:dyDescent="0.4">
      <c r="B339" s="28"/>
      <c r="C339" s="15">
        <f t="shared" si="9"/>
        <v>
37</v>
      </c>
      <c r="D339" s="16"/>
      <c r="E339" s="19" t="s">
        <v>
322</v>
      </c>
      <c r="F339" s="18"/>
    </row>
    <row r="340" spans="2:6" ht="24" x14ac:dyDescent="0.4">
      <c r="B340" s="28"/>
      <c r="C340" s="15">
        <f t="shared" si="9"/>
        <v>
38</v>
      </c>
      <c r="D340" s="16"/>
      <c r="E340" s="19" t="s">
        <v>
323</v>
      </c>
      <c r="F340" s="18"/>
    </row>
    <row r="341" spans="2:6" x14ac:dyDescent="0.4">
      <c r="B341" s="28"/>
      <c r="C341" s="15">
        <f t="shared" si="9"/>
        <v>
39</v>
      </c>
      <c r="D341" s="16"/>
      <c r="E341" s="19" t="s">
        <v>
324</v>
      </c>
      <c r="F341" s="18"/>
    </row>
    <row r="342" spans="2:6" ht="24" x14ac:dyDescent="0.4">
      <c r="B342" s="28"/>
      <c r="C342" s="15">
        <f t="shared" si="9"/>
        <v>
40</v>
      </c>
      <c r="D342" s="16"/>
      <c r="E342" s="19" t="s">
        <v>
325</v>
      </c>
      <c r="F342" s="18"/>
    </row>
    <row r="343" spans="2:6" ht="24" x14ac:dyDescent="0.4">
      <c r="B343" s="28"/>
      <c r="C343" s="15">
        <f t="shared" si="9"/>
        <v>
41</v>
      </c>
      <c r="D343" s="16"/>
      <c r="E343" s="19" t="s">
        <v>
326</v>
      </c>
      <c r="F343" s="18"/>
    </row>
    <row r="344" spans="2:6" x14ac:dyDescent="0.4">
      <c r="B344" s="28"/>
      <c r="C344" s="15">
        <f t="shared" si="9"/>
        <v>
42</v>
      </c>
      <c r="D344" s="16"/>
      <c r="E344" s="19" t="s">
        <v>
327</v>
      </c>
      <c r="F344" s="18"/>
    </row>
    <row r="345" spans="2:6" ht="24" x14ac:dyDescent="0.4">
      <c r="B345" s="28"/>
      <c r="C345" s="15">
        <f t="shared" si="9"/>
        <v>
43</v>
      </c>
      <c r="D345" s="16"/>
      <c r="E345" s="31" t="s">
        <v>
328</v>
      </c>
      <c r="F345" s="18"/>
    </row>
    <row r="346" spans="2:6" x14ac:dyDescent="0.4">
      <c r="B346" s="28"/>
      <c r="C346" s="15">
        <f t="shared" si="9"/>
        <v>
44</v>
      </c>
      <c r="D346" s="16"/>
      <c r="E346" s="31" t="s">
        <v>
329</v>
      </c>
      <c r="F346" s="18"/>
    </row>
    <row r="347" spans="2:6" x14ac:dyDescent="0.4">
      <c r="B347" s="28"/>
      <c r="C347" s="15">
        <f t="shared" si="9"/>
        <v>
45</v>
      </c>
      <c r="D347" s="16"/>
      <c r="E347" s="31" t="s">
        <v>
330</v>
      </c>
      <c r="F347" s="18"/>
    </row>
    <row r="348" spans="2:6" x14ac:dyDescent="0.4">
      <c r="B348" s="28"/>
      <c r="C348" s="29" t="s">
        <v>
331</v>
      </c>
      <c r="D348" s="12"/>
      <c r="E348" s="12"/>
      <c r="F348" s="27"/>
    </row>
    <row r="349" spans="2:6" x14ac:dyDescent="0.4">
      <c r="B349" s="28"/>
      <c r="C349" s="15">
        <v>
1</v>
      </c>
      <c r="D349" s="16" t="s">
        <v>
20</v>
      </c>
      <c r="E349" s="19" t="s">
        <v>
332</v>
      </c>
      <c r="F349" s="18"/>
    </row>
    <row r="350" spans="2:6" x14ac:dyDescent="0.4">
      <c r="B350" s="28"/>
      <c r="C350" s="15">
        <f t="shared" ref="C350:C379" si="10">
C349+1</f>
        <v>
2</v>
      </c>
      <c r="D350" s="16" t="s">
        <v>
20</v>
      </c>
      <c r="E350" s="19" t="s">
        <v>
333</v>
      </c>
      <c r="F350" s="18"/>
    </row>
    <row r="351" spans="2:6" x14ac:dyDescent="0.4">
      <c r="B351" s="28"/>
      <c r="C351" s="15">
        <f t="shared" si="10"/>
        <v>
3</v>
      </c>
      <c r="D351" s="16" t="s">
        <v>
20</v>
      </c>
      <c r="E351" s="19" t="s">
        <v>
334</v>
      </c>
      <c r="F351" s="18"/>
    </row>
    <row r="352" spans="2:6" x14ac:dyDescent="0.4">
      <c r="B352" s="28"/>
      <c r="C352" s="15">
        <f t="shared" si="10"/>
        <v>
4</v>
      </c>
      <c r="D352" s="16" t="s">
        <v>
20</v>
      </c>
      <c r="E352" s="19" t="s">
        <v>
335</v>
      </c>
      <c r="F352" s="18"/>
    </row>
    <row r="353" spans="2:6" x14ac:dyDescent="0.4">
      <c r="B353" s="28"/>
      <c r="C353" s="15">
        <f t="shared" si="10"/>
        <v>
5</v>
      </c>
      <c r="D353" s="16"/>
      <c r="E353" s="19" t="s">
        <v>
336</v>
      </c>
      <c r="F353" s="18"/>
    </row>
    <row r="354" spans="2:6" x14ac:dyDescent="0.4">
      <c r="B354" s="28"/>
      <c r="C354" s="15">
        <f t="shared" si="10"/>
        <v>
6</v>
      </c>
      <c r="D354" s="16"/>
      <c r="E354" s="19" t="s">
        <v>
337</v>
      </c>
      <c r="F354" s="18"/>
    </row>
    <row r="355" spans="2:6" x14ac:dyDescent="0.4">
      <c r="B355" s="28"/>
      <c r="C355" s="15">
        <f t="shared" si="10"/>
        <v>
7</v>
      </c>
      <c r="D355" s="16"/>
      <c r="E355" s="19" t="s">
        <v>
338</v>
      </c>
      <c r="F355" s="18"/>
    </row>
    <row r="356" spans="2:6" x14ac:dyDescent="0.4">
      <c r="B356" s="28"/>
      <c r="C356" s="15">
        <f t="shared" si="10"/>
        <v>
8</v>
      </c>
      <c r="D356" s="16"/>
      <c r="E356" s="19" t="s">
        <v>
339</v>
      </c>
      <c r="F356" s="18"/>
    </row>
    <row r="357" spans="2:6" x14ac:dyDescent="0.4">
      <c r="B357" s="28"/>
      <c r="C357" s="15">
        <f t="shared" si="10"/>
        <v>
9</v>
      </c>
      <c r="D357" s="16"/>
      <c r="E357" s="19" t="s">
        <v>
340</v>
      </c>
      <c r="F357" s="18"/>
    </row>
    <row r="358" spans="2:6" x14ac:dyDescent="0.4">
      <c r="B358" s="28"/>
      <c r="C358" s="15">
        <f t="shared" si="10"/>
        <v>
10</v>
      </c>
      <c r="D358" s="16"/>
      <c r="E358" s="19" t="s">
        <v>
341</v>
      </c>
      <c r="F358" s="18"/>
    </row>
    <row r="359" spans="2:6" x14ac:dyDescent="0.4">
      <c r="B359" s="28"/>
      <c r="C359" s="15">
        <f t="shared" si="10"/>
        <v>
11</v>
      </c>
      <c r="D359" s="16"/>
      <c r="E359" s="19" t="s">
        <v>
342</v>
      </c>
      <c r="F359" s="18"/>
    </row>
    <row r="360" spans="2:6" x14ac:dyDescent="0.4">
      <c r="B360" s="28"/>
      <c r="C360" s="15">
        <f t="shared" si="10"/>
        <v>
12</v>
      </c>
      <c r="D360" s="16"/>
      <c r="E360" s="19" t="s">
        <v>
343</v>
      </c>
      <c r="F360" s="18"/>
    </row>
    <row r="361" spans="2:6" x14ac:dyDescent="0.4">
      <c r="B361" s="28"/>
      <c r="C361" s="15">
        <f t="shared" si="10"/>
        <v>
13</v>
      </c>
      <c r="D361" s="16"/>
      <c r="E361" s="19" t="s">
        <v>
344</v>
      </c>
      <c r="F361" s="18"/>
    </row>
    <row r="362" spans="2:6" x14ac:dyDescent="0.4">
      <c r="B362" s="28"/>
      <c r="C362" s="15">
        <f t="shared" si="10"/>
        <v>
14</v>
      </c>
      <c r="D362" s="16"/>
      <c r="E362" s="19" t="s">
        <v>
345</v>
      </c>
      <c r="F362" s="18"/>
    </row>
    <row r="363" spans="2:6" x14ac:dyDescent="0.4">
      <c r="B363" s="28"/>
      <c r="C363" s="15">
        <f t="shared" si="10"/>
        <v>
15</v>
      </c>
      <c r="D363" s="16"/>
      <c r="E363" s="19" t="s">
        <v>
346</v>
      </c>
      <c r="F363" s="18"/>
    </row>
    <row r="364" spans="2:6" x14ac:dyDescent="0.4">
      <c r="B364" s="28"/>
      <c r="C364" s="15">
        <f t="shared" si="10"/>
        <v>
16</v>
      </c>
      <c r="D364" s="16"/>
      <c r="E364" s="19" t="s">
        <v>
347</v>
      </c>
      <c r="F364" s="18"/>
    </row>
    <row r="365" spans="2:6" x14ac:dyDescent="0.4">
      <c r="B365" s="28"/>
      <c r="C365" s="15">
        <f t="shared" si="10"/>
        <v>
17</v>
      </c>
      <c r="D365" s="16"/>
      <c r="E365" s="19" t="s">
        <v>
348</v>
      </c>
      <c r="F365" s="18"/>
    </row>
    <row r="366" spans="2:6" x14ac:dyDescent="0.4">
      <c r="B366" s="28"/>
      <c r="C366" s="15">
        <f t="shared" si="10"/>
        <v>
18</v>
      </c>
      <c r="D366" s="16"/>
      <c r="E366" s="19" t="s">
        <v>
349</v>
      </c>
      <c r="F366" s="18"/>
    </row>
    <row r="367" spans="2:6" ht="24" x14ac:dyDescent="0.4">
      <c r="B367" s="28"/>
      <c r="C367" s="15">
        <f t="shared" si="10"/>
        <v>
19</v>
      </c>
      <c r="D367" s="16"/>
      <c r="E367" s="19" t="s">
        <v>
350</v>
      </c>
      <c r="F367" s="18"/>
    </row>
    <row r="368" spans="2:6" x14ac:dyDescent="0.4">
      <c r="B368" s="28"/>
      <c r="C368" s="15">
        <f t="shared" si="10"/>
        <v>
20</v>
      </c>
      <c r="D368" s="16"/>
      <c r="E368" s="19" t="s">
        <v>
351</v>
      </c>
      <c r="F368" s="18"/>
    </row>
    <row r="369" spans="2:6" x14ac:dyDescent="0.4">
      <c r="B369" s="28"/>
      <c r="C369" s="15">
        <f t="shared" si="10"/>
        <v>
21</v>
      </c>
      <c r="D369" s="16"/>
      <c r="E369" s="19" t="s">
        <v>
352</v>
      </c>
      <c r="F369" s="18"/>
    </row>
    <row r="370" spans="2:6" ht="24" x14ac:dyDescent="0.4">
      <c r="B370" s="28"/>
      <c r="C370" s="15">
        <f t="shared" si="10"/>
        <v>
22</v>
      </c>
      <c r="D370" s="16"/>
      <c r="E370" s="19" t="s">
        <v>
353</v>
      </c>
      <c r="F370" s="18"/>
    </row>
    <row r="371" spans="2:6" x14ac:dyDescent="0.4">
      <c r="B371" s="28"/>
      <c r="C371" s="15">
        <f t="shared" si="10"/>
        <v>
23</v>
      </c>
      <c r="D371" s="16"/>
      <c r="E371" s="19" t="s">
        <v>
354</v>
      </c>
      <c r="F371" s="18"/>
    </row>
    <row r="372" spans="2:6" x14ac:dyDescent="0.4">
      <c r="B372" s="28"/>
      <c r="C372" s="15">
        <f t="shared" si="10"/>
        <v>
24</v>
      </c>
      <c r="D372" s="16"/>
      <c r="E372" s="19" t="s">
        <v>
355</v>
      </c>
      <c r="F372" s="18"/>
    </row>
    <row r="373" spans="2:6" x14ac:dyDescent="0.4">
      <c r="B373" s="28"/>
      <c r="C373" s="15">
        <f t="shared" si="10"/>
        <v>
25</v>
      </c>
      <c r="D373" s="16"/>
      <c r="E373" s="19" t="s">
        <v>
536</v>
      </c>
      <c r="F373" s="18"/>
    </row>
    <row r="374" spans="2:6" x14ac:dyDescent="0.4">
      <c r="B374" s="28"/>
      <c r="C374" s="15">
        <f t="shared" si="10"/>
        <v>
26</v>
      </c>
      <c r="D374" s="16"/>
      <c r="E374" s="19" t="s">
        <v>
356</v>
      </c>
      <c r="F374" s="18"/>
    </row>
    <row r="375" spans="2:6" x14ac:dyDescent="0.4">
      <c r="B375" s="28"/>
      <c r="C375" s="15">
        <f t="shared" si="10"/>
        <v>
27</v>
      </c>
      <c r="D375" s="16"/>
      <c r="E375" s="19" t="s">
        <v>
357</v>
      </c>
      <c r="F375" s="18"/>
    </row>
    <row r="376" spans="2:6" x14ac:dyDescent="0.4">
      <c r="B376" s="28"/>
      <c r="C376" s="15">
        <f t="shared" si="10"/>
        <v>
28</v>
      </c>
      <c r="D376" s="16"/>
      <c r="E376" s="19" t="s">
        <v>
358</v>
      </c>
      <c r="F376" s="18"/>
    </row>
    <row r="377" spans="2:6" ht="24" x14ac:dyDescent="0.4">
      <c r="B377" s="28"/>
      <c r="C377" s="15">
        <f t="shared" si="10"/>
        <v>
29</v>
      </c>
      <c r="D377" s="16"/>
      <c r="E377" s="19" t="s">
        <v>
359</v>
      </c>
      <c r="F377" s="18"/>
    </row>
    <row r="378" spans="2:6" ht="24" x14ac:dyDescent="0.4">
      <c r="B378" s="28"/>
      <c r="C378" s="15">
        <f t="shared" si="10"/>
        <v>
30</v>
      </c>
      <c r="D378" s="16"/>
      <c r="E378" s="19" t="s">
        <v>
360</v>
      </c>
      <c r="F378" s="18"/>
    </row>
    <row r="379" spans="2:6" x14ac:dyDescent="0.4">
      <c r="B379" s="28"/>
      <c r="C379" s="15">
        <f t="shared" si="10"/>
        <v>
31</v>
      </c>
      <c r="D379" s="16"/>
      <c r="E379" s="19" t="s">
        <v>
361</v>
      </c>
      <c r="F379" s="18"/>
    </row>
    <row r="380" spans="2:6" x14ac:dyDescent="0.4">
      <c r="B380" s="28"/>
      <c r="C380" s="29" t="s">
        <v>
362</v>
      </c>
      <c r="D380" s="12"/>
      <c r="E380" s="12"/>
      <c r="F380" s="27"/>
    </row>
    <row r="381" spans="2:6" ht="24" x14ac:dyDescent="0.4">
      <c r="B381" s="28"/>
      <c r="C381" s="15">
        <v>
1</v>
      </c>
      <c r="D381" s="16" t="s">
        <v>
20</v>
      </c>
      <c r="E381" s="19" t="s">
        <v>
363</v>
      </c>
      <c r="F381" s="18"/>
    </row>
    <row r="382" spans="2:6" ht="36" x14ac:dyDescent="0.4">
      <c r="B382" s="28"/>
      <c r="C382" s="15">
        <f t="shared" ref="C382:C390" si="11">
C381+1</f>
        <v>
2</v>
      </c>
      <c r="D382" s="16" t="s">
        <v>
20</v>
      </c>
      <c r="E382" s="19" t="s">
        <v>
364</v>
      </c>
      <c r="F382" s="18"/>
    </row>
    <row r="383" spans="2:6" x14ac:dyDescent="0.4">
      <c r="B383" s="28"/>
      <c r="C383" s="15">
        <f t="shared" si="11"/>
        <v>
3</v>
      </c>
      <c r="D383" s="16" t="s">
        <v>
20</v>
      </c>
      <c r="E383" s="19" t="s">
        <v>
365</v>
      </c>
      <c r="F383" s="18"/>
    </row>
    <row r="384" spans="2:6" x14ac:dyDescent="0.4">
      <c r="B384" s="28"/>
      <c r="C384" s="15">
        <f t="shared" si="11"/>
        <v>
4</v>
      </c>
      <c r="D384" s="16" t="s">
        <v>
20</v>
      </c>
      <c r="E384" s="19" t="s">
        <v>
366</v>
      </c>
      <c r="F384" s="18"/>
    </row>
    <row r="385" spans="2:6" x14ac:dyDescent="0.4">
      <c r="B385" s="28"/>
      <c r="C385" s="15">
        <f t="shared" si="11"/>
        <v>
5</v>
      </c>
      <c r="D385" s="16"/>
      <c r="E385" s="19" t="s">
        <v>
367</v>
      </c>
      <c r="F385" s="18"/>
    </row>
    <row r="386" spans="2:6" x14ac:dyDescent="0.4">
      <c r="B386" s="28"/>
      <c r="C386" s="15">
        <f t="shared" si="11"/>
        <v>
6</v>
      </c>
      <c r="D386" s="16"/>
      <c r="E386" s="19" t="s">
        <v>
368</v>
      </c>
      <c r="F386" s="18"/>
    </row>
    <row r="387" spans="2:6" x14ac:dyDescent="0.4">
      <c r="B387" s="14"/>
      <c r="C387" s="15">
        <f t="shared" si="11"/>
        <v>
7</v>
      </c>
      <c r="D387" s="16"/>
      <c r="E387" s="19" t="s">
        <v>
369</v>
      </c>
      <c r="F387" s="18"/>
    </row>
    <row r="388" spans="2:6" ht="24" x14ac:dyDescent="0.4">
      <c r="B388" s="28"/>
      <c r="C388" s="15">
        <f t="shared" si="11"/>
        <v>
8</v>
      </c>
      <c r="D388" s="16"/>
      <c r="E388" s="19" t="s">
        <v>
370</v>
      </c>
      <c r="F388" s="18"/>
    </row>
    <row r="389" spans="2:6" x14ac:dyDescent="0.4">
      <c r="B389" s="28"/>
      <c r="C389" s="15">
        <f t="shared" si="11"/>
        <v>
9</v>
      </c>
      <c r="D389" s="16"/>
      <c r="E389" s="19" t="s">
        <v>
371</v>
      </c>
      <c r="F389" s="18"/>
    </row>
    <row r="390" spans="2:6" x14ac:dyDescent="0.4">
      <c r="B390" s="28"/>
      <c r="C390" s="15">
        <f t="shared" si="11"/>
        <v>
10</v>
      </c>
      <c r="D390" s="16"/>
      <c r="E390" s="19" t="s">
        <v>
372</v>
      </c>
      <c r="F390" s="18"/>
    </row>
    <row r="391" spans="2:6" x14ac:dyDescent="0.4">
      <c r="B391" s="28"/>
      <c r="C391" s="22"/>
      <c r="D391" s="12"/>
      <c r="E391" s="24"/>
      <c r="F391" s="27"/>
    </row>
    <row r="392" spans="2:6" x14ac:dyDescent="0.4">
      <c r="B392" s="11" t="s">
        <v>
373</v>
      </c>
      <c r="C392" s="12" t="s">
        <v>
374</v>
      </c>
      <c r="D392" s="12"/>
      <c r="E392" s="12"/>
      <c r="F392" s="27"/>
    </row>
    <row r="393" spans="2:6" x14ac:dyDescent="0.4">
      <c r="B393" s="28"/>
      <c r="C393" s="29" t="s">
        <v>
375</v>
      </c>
      <c r="D393" s="12"/>
      <c r="E393" s="12"/>
      <c r="F393" s="27"/>
    </row>
    <row r="394" spans="2:6" ht="24" x14ac:dyDescent="0.4">
      <c r="B394" s="14"/>
      <c r="C394" s="15">
        <v>
1</v>
      </c>
      <c r="D394" s="16" t="s">
        <v>
20</v>
      </c>
      <c r="E394" s="19" t="s">
        <v>
376</v>
      </c>
      <c r="F394" s="18"/>
    </row>
    <row r="395" spans="2:6" x14ac:dyDescent="0.4">
      <c r="B395" s="14"/>
      <c r="C395" s="15">
        <f t="shared" ref="C395:C414" si="12">
C394+1</f>
        <v>
2</v>
      </c>
      <c r="D395" s="16" t="s">
        <v>
20</v>
      </c>
      <c r="E395" s="19" t="s">
        <v>
377</v>
      </c>
      <c r="F395" s="18"/>
    </row>
    <row r="396" spans="2:6" x14ac:dyDescent="0.4">
      <c r="B396" s="14"/>
      <c r="C396" s="15">
        <f t="shared" si="12"/>
        <v>
3</v>
      </c>
      <c r="D396" s="16" t="s">
        <v>
20</v>
      </c>
      <c r="E396" s="19" t="s">
        <v>
378</v>
      </c>
      <c r="F396" s="18"/>
    </row>
    <row r="397" spans="2:6" x14ac:dyDescent="0.4">
      <c r="B397" s="14"/>
      <c r="C397" s="15">
        <f t="shared" si="12"/>
        <v>
4</v>
      </c>
      <c r="D397" s="16" t="s">
        <v>
20</v>
      </c>
      <c r="E397" s="19" t="s">
        <v>
379</v>
      </c>
      <c r="F397" s="18"/>
    </row>
    <row r="398" spans="2:6" x14ac:dyDescent="0.4">
      <c r="B398" s="14"/>
      <c r="C398" s="15">
        <f t="shared" si="12"/>
        <v>
5</v>
      </c>
      <c r="D398" s="16" t="s">
        <v>
20</v>
      </c>
      <c r="E398" s="19" t="s">
        <v>
380</v>
      </c>
      <c r="F398" s="18"/>
    </row>
    <row r="399" spans="2:6" ht="24" x14ac:dyDescent="0.4">
      <c r="B399" s="14"/>
      <c r="C399" s="15">
        <f t="shared" si="12"/>
        <v>
6</v>
      </c>
      <c r="D399" s="16" t="s">
        <v>
20</v>
      </c>
      <c r="E399" s="19" t="s">
        <v>
381</v>
      </c>
      <c r="F399" s="18"/>
    </row>
    <row r="400" spans="2:6" x14ac:dyDescent="0.4">
      <c r="B400" s="14"/>
      <c r="C400" s="15">
        <f t="shared" si="12"/>
        <v>
7</v>
      </c>
      <c r="D400" s="16" t="s">
        <v>
20</v>
      </c>
      <c r="E400" s="19" t="s">
        <v>
382</v>
      </c>
      <c r="F400" s="18"/>
    </row>
    <row r="401" spans="2:6" x14ac:dyDescent="0.4">
      <c r="B401" s="14"/>
      <c r="C401" s="15">
        <f t="shared" si="12"/>
        <v>
8</v>
      </c>
      <c r="D401" s="16" t="s">
        <v>
20</v>
      </c>
      <c r="E401" s="19" t="s">
        <v>
383</v>
      </c>
      <c r="F401" s="18"/>
    </row>
    <row r="402" spans="2:6" ht="24" x14ac:dyDescent="0.4">
      <c r="B402" s="14"/>
      <c r="C402" s="15">
        <f t="shared" si="12"/>
        <v>
9</v>
      </c>
      <c r="D402" s="16" t="s">
        <v>
20</v>
      </c>
      <c r="E402" s="19" t="s">
        <v>
384</v>
      </c>
      <c r="F402" s="18"/>
    </row>
    <row r="403" spans="2:6" x14ac:dyDescent="0.4">
      <c r="B403" s="14"/>
      <c r="C403" s="15">
        <f t="shared" si="12"/>
        <v>
10</v>
      </c>
      <c r="D403" s="16" t="s">
        <v>
20</v>
      </c>
      <c r="E403" s="19" t="s">
        <v>
529</v>
      </c>
      <c r="F403" s="18"/>
    </row>
    <row r="404" spans="2:6" x14ac:dyDescent="0.4">
      <c r="B404" s="14"/>
      <c r="C404" s="15">
        <f t="shared" si="12"/>
        <v>
11</v>
      </c>
      <c r="D404" s="16"/>
      <c r="E404" s="19" t="s">
        <v>
385</v>
      </c>
      <c r="F404" s="18"/>
    </row>
    <row r="405" spans="2:6" x14ac:dyDescent="0.4">
      <c r="B405" s="14"/>
      <c r="C405" s="15">
        <f t="shared" si="12"/>
        <v>
12</v>
      </c>
      <c r="D405" s="16"/>
      <c r="E405" s="19" t="s">
        <v>
386</v>
      </c>
      <c r="F405" s="18"/>
    </row>
    <row r="406" spans="2:6" x14ac:dyDescent="0.4">
      <c r="B406" s="14"/>
      <c r="C406" s="15">
        <f t="shared" si="12"/>
        <v>
13</v>
      </c>
      <c r="D406" s="16"/>
      <c r="E406" s="19" t="s">
        <v>
387</v>
      </c>
      <c r="F406" s="18"/>
    </row>
    <row r="407" spans="2:6" x14ac:dyDescent="0.4">
      <c r="B407" s="14"/>
      <c r="C407" s="15">
        <f t="shared" si="12"/>
        <v>
14</v>
      </c>
      <c r="D407" s="16"/>
      <c r="E407" s="19" t="s">
        <v>
388</v>
      </c>
      <c r="F407" s="18"/>
    </row>
    <row r="408" spans="2:6" x14ac:dyDescent="0.4">
      <c r="B408" s="14"/>
      <c r="C408" s="15">
        <f t="shared" si="12"/>
        <v>
15</v>
      </c>
      <c r="D408" s="16"/>
      <c r="E408" s="19" t="s">
        <v>
389</v>
      </c>
      <c r="F408" s="18"/>
    </row>
    <row r="409" spans="2:6" x14ac:dyDescent="0.4">
      <c r="B409" s="14"/>
      <c r="C409" s="15">
        <f t="shared" si="12"/>
        <v>
16</v>
      </c>
      <c r="D409" s="16"/>
      <c r="E409" s="19" t="s">
        <v>
390</v>
      </c>
      <c r="F409" s="18"/>
    </row>
    <row r="410" spans="2:6" x14ac:dyDescent="0.4">
      <c r="B410" s="14"/>
      <c r="C410" s="15">
        <f t="shared" si="12"/>
        <v>
17</v>
      </c>
      <c r="D410" s="16"/>
      <c r="E410" s="19" t="s">
        <v>
391</v>
      </c>
      <c r="F410" s="18"/>
    </row>
    <row r="411" spans="2:6" x14ac:dyDescent="0.4">
      <c r="B411" s="14"/>
      <c r="C411" s="15">
        <f t="shared" si="12"/>
        <v>
18</v>
      </c>
      <c r="D411" s="16"/>
      <c r="E411" s="19" t="s">
        <v>
392</v>
      </c>
      <c r="F411" s="18"/>
    </row>
    <row r="412" spans="2:6" x14ac:dyDescent="0.4">
      <c r="B412" s="38"/>
      <c r="C412" s="15">
        <f t="shared" si="12"/>
        <v>
19</v>
      </c>
      <c r="D412" s="16"/>
      <c r="E412" s="31" t="s">
        <v>
393</v>
      </c>
      <c r="F412" s="39"/>
    </row>
    <row r="413" spans="2:6" ht="24" x14ac:dyDescent="0.4">
      <c r="B413" s="38"/>
      <c r="C413" s="15">
        <f t="shared" si="12"/>
        <v>
20</v>
      </c>
      <c r="D413" s="16"/>
      <c r="E413" s="31" t="s">
        <v>
394</v>
      </c>
      <c r="F413" s="39"/>
    </row>
    <row r="414" spans="2:6" ht="24" x14ac:dyDescent="0.4">
      <c r="B414" s="38"/>
      <c r="C414" s="15">
        <f t="shared" si="12"/>
        <v>
21</v>
      </c>
      <c r="D414" s="16"/>
      <c r="E414" s="31" t="s">
        <v>
395</v>
      </c>
      <c r="F414" s="39"/>
    </row>
    <row r="415" spans="2:6" x14ac:dyDescent="0.4">
      <c r="B415" s="28"/>
      <c r="C415" s="29" t="s">
        <v>
396</v>
      </c>
      <c r="D415" s="12"/>
      <c r="E415" s="12"/>
      <c r="F415" s="27"/>
    </row>
    <row r="416" spans="2:6" x14ac:dyDescent="0.4">
      <c r="B416" s="14"/>
      <c r="C416" s="15">
        <v>
1</v>
      </c>
      <c r="D416" s="16"/>
      <c r="E416" s="19" t="s">
        <v>
397</v>
      </c>
      <c r="F416" s="18"/>
    </row>
    <row r="417" spans="2:6" x14ac:dyDescent="0.4">
      <c r="B417" s="21"/>
      <c r="C417" s="15">
        <f>
C416+1</f>
        <v>
2</v>
      </c>
      <c r="D417" s="16"/>
      <c r="E417" s="19" t="s">
        <v>
398</v>
      </c>
      <c r="F417" s="18"/>
    </row>
    <row r="418" spans="2:6" x14ac:dyDescent="0.4">
      <c r="B418" s="28"/>
      <c r="C418" s="29" t="s">
        <v>
399</v>
      </c>
      <c r="D418" s="12"/>
      <c r="E418" s="12"/>
      <c r="F418" s="27"/>
    </row>
    <row r="419" spans="2:6" x14ac:dyDescent="0.4">
      <c r="B419" s="14"/>
      <c r="C419" s="15">
        <v>
1</v>
      </c>
      <c r="D419" s="16" t="s">
        <v>
20</v>
      </c>
      <c r="E419" s="19" t="s">
        <v>
400</v>
      </c>
      <c r="F419" s="18"/>
    </row>
    <row r="420" spans="2:6" x14ac:dyDescent="0.4">
      <c r="B420" s="14"/>
      <c r="C420" s="15">
        <f t="shared" ref="C420:C425" si="13">
C419+1</f>
        <v>
2</v>
      </c>
      <c r="D420" s="16" t="s">
        <v>
20</v>
      </c>
      <c r="E420" s="19" t="s">
        <v>
401</v>
      </c>
      <c r="F420" s="18"/>
    </row>
    <row r="421" spans="2:6" x14ac:dyDescent="0.4">
      <c r="B421" s="14"/>
      <c r="C421" s="15">
        <f t="shared" si="13"/>
        <v>
3</v>
      </c>
      <c r="D421" s="16" t="s">
        <v>
20</v>
      </c>
      <c r="E421" s="19" t="s">
        <v>
402</v>
      </c>
      <c r="F421" s="18"/>
    </row>
    <row r="422" spans="2:6" x14ac:dyDescent="0.4">
      <c r="B422" s="14"/>
      <c r="C422" s="15">
        <f t="shared" si="13"/>
        <v>
4</v>
      </c>
      <c r="D422" s="16"/>
      <c r="E422" s="19" t="s">
        <v>
403</v>
      </c>
      <c r="F422" s="18"/>
    </row>
    <row r="423" spans="2:6" x14ac:dyDescent="0.4">
      <c r="B423" s="14"/>
      <c r="C423" s="15">
        <f t="shared" si="13"/>
        <v>
5</v>
      </c>
      <c r="D423" s="16"/>
      <c r="E423" s="19" t="s">
        <v>
404</v>
      </c>
      <c r="F423" s="18"/>
    </row>
    <row r="424" spans="2:6" x14ac:dyDescent="0.4">
      <c r="B424" s="14"/>
      <c r="C424" s="15">
        <f t="shared" si="13"/>
        <v>
6</v>
      </c>
      <c r="D424" s="16"/>
      <c r="E424" s="19" t="s">
        <v>
405</v>
      </c>
      <c r="F424" s="18"/>
    </row>
    <row r="425" spans="2:6" x14ac:dyDescent="0.4">
      <c r="B425" s="14"/>
      <c r="C425" s="15">
        <f t="shared" si="13"/>
        <v>
7</v>
      </c>
      <c r="D425" s="16"/>
      <c r="E425" s="19" t="s">
        <v>
406</v>
      </c>
      <c r="F425" s="18"/>
    </row>
    <row r="426" spans="2:6" x14ac:dyDescent="0.4">
      <c r="B426" s="23"/>
      <c r="C426" s="23"/>
      <c r="D426" s="12"/>
      <c r="E426" s="24"/>
      <c r="F426" s="25"/>
    </row>
    <row r="427" spans="2:6" x14ac:dyDescent="0.4">
      <c r="B427" s="11" t="s">
        <v>
407</v>
      </c>
      <c r="C427" s="12" t="s">
        <v>
408</v>
      </c>
      <c r="D427" s="12"/>
      <c r="E427" s="12"/>
      <c r="F427" s="27"/>
    </row>
    <row r="428" spans="2:6" x14ac:dyDescent="0.4">
      <c r="B428" s="14"/>
      <c r="C428" s="15">
        <v>
1</v>
      </c>
      <c r="D428" s="16" t="s">
        <v>
20</v>
      </c>
      <c r="E428" s="19" t="s">
        <v>
409</v>
      </c>
      <c r="F428" s="18"/>
    </row>
    <row r="429" spans="2:6" x14ac:dyDescent="0.4">
      <c r="B429" s="14"/>
      <c r="C429" s="15">
        <f t="shared" ref="C429:C434" si="14">
C428+1</f>
        <v>
2</v>
      </c>
      <c r="D429" s="16" t="s">
        <v>
20</v>
      </c>
      <c r="E429" s="19" t="s">
        <v>
410</v>
      </c>
      <c r="F429" s="18"/>
    </row>
    <row r="430" spans="2:6" x14ac:dyDescent="0.4">
      <c r="B430" s="14"/>
      <c r="C430" s="15">
        <f t="shared" si="14"/>
        <v>
3</v>
      </c>
      <c r="D430" s="16"/>
      <c r="E430" s="19" t="s">
        <v>
411</v>
      </c>
      <c r="F430" s="18"/>
    </row>
    <row r="431" spans="2:6" x14ac:dyDescent="0.4">
      <c r="B431" s="14"/>
      <c r="C431" s="15">
        <f t="shared" si="14"/>
        <v>
4</v>
      </c>
      <c r="D431" s="16"/>
      <c r="E431" s="19" t="s">
        <v>
412</v>
      </c>
      <c r="F431" s="18"/>
    </row>
    <row r="432" spans="2:6" x14ac:dyDescent="0.4">
      <c r="B432" s="14"/>
      <c r="C432" s="15">
        <f t="shared" si="14"/>
        <v>
5</v>
      </c>
      <c r="D432" s="16"/>
      <c r="E432" s="19" t="s">
        <v>
413</v>
      </c>
      <c r="F432" s="18"/>
    </row>
    <row r="433" spans="2:6" ht="24" x14ac:dyDescent="0.4">
      <c r="B433" s="14"/>
      <c r="C433" s="15">
        <f t="shared" si="14"/>
        <v>
6</v>
      </c>
      <c r="D433" s="16"/>
      <c r="E433" s="19" t="s">
        <v>
414</v>
      </c>
      <c r="F433" s="18"/>
    </row>
    <row r="434" spans="2:6" x14ac:dyDescent="0.4">
      <c r="B434" s="14"/>
      <c r="C434" s="15">
        <f t="shared" si="14"/>
        <v>
7</v>
      </c>
      <c r="D434" s="16"/>
      <c r="E434" s="19" t="s">
        <v>
415</v>
      </c>
      <c r="F434" s="18"/>
    </row>
    <row r="435" spans="2:6" x14ac:dyDescent="0.4">
      <c r="B435" s="28"/>
      <c r="C435" s="40"/>
      <c r="D435" s="26"/>
      <c r="E435" s="24"/>
      <c r="F435" s="27"/>
    </row>
    <row r="436" spans="2:6" x14ac:dyDescent="0.4">
      <c r="B436" s="11" t="s">
        <v>
416</v>
      </c>
      <c r="C436" s="12" t="s">
        <v>
417</v>
      </c>
      <c r="D436" s="12"/>
      <c r="E436" s="12"/>
      <c r="F436" s="27"/>
    </row>
    <row r="437" spans="2:6" ht="24" x14ac:dyDescent="0.4">
      <c r="B437" s="21"/>
      <c r="C437" s="15">
        <v>
1</v>
      </c>
      <c r="D437" s="16" t="s">
        <v>
20</v>
      </c>
      <c r="E437" s="19" t="s">
        <v>
418</v>
      </c>
      <c r="F437" s="18"/>
    </row>
    <row r="438" spans="2:6" x14ac:dyDescent="0.4">
      <c r="B438" s="35"/>
      <c r="C438" s="23"/>
      <c r="D438" s="12"/>
      <c r="E438" s="24"/>
      <c r="F438" s="27"/>
    </row>
    <row r="439" spans="2:6" x14ac:dyDescent="0.4">
      <c r="B439" s="11" t="s">
        <v>
419</v>
      </c>
      <c r="C439" s="12" t="s">
        <v>
420</v>
      </c>
      <c r="D439" s="12"/>
      <c r="E439" s="12"/>
      <c r="F439" s="27"/>
    </row>
    <row r="440" spans="2:6" x14ac:dyDescent="0.4">
      <c r="B440" s="14"/>
      <c r="C440" s="15">
        <v>
1</v>
      </c>
      <c r="D440" s="16" t="s">
        <v>
20</v>
      </c>
      <c r="E440" s="19" t="s">
        <v>
421</v>
      </c>
      <c r="F440" s="18"/>
    </row>
    <row r="441" spans="2:6" x14ac:dyDescent="0.4">
      <c r="B441" s="14"/>
      <c r="C441" s="15">
        <f t="shared" ref="C441:C447" si="15">
C440+1</f>
        <v>
2</v>
      </c>
      <c r="D441" s="16"/>
      <c r="E441" s="19" t="s">
        <v>
422</v>
      </c>
      <c r="F441" s="18"/>
    </row>
    <row r="442" spans="2:6" x14ac:dyDescent="0.4">
      <c r="B442" s="14"/>
      <c r="C442" s="15">
        <f t="shared" si="15"/>
        <v>
3</v>
      </c>
      <c r="D442" s="16"/>
      <c r="E442" s="19" t="s">
        <v>
423</v>
      </c>
      <c r="F442" s="18"/>
    </row>
    <row r="443" spans="2:6" x14ac:dyDescent="0.4">
      <c r="B443" s="14"/>
      <c r="C443" s="15">
        <f t="shared" si="15"/>
        <v>
4</v>
      </c>
      <c r="D443" s="16"/>
      <c r="E443" s="19" t="s">
        <v>
424</v>
      </c>
      <c r="F443" s="18"/>
    </row>
    <row r="444" spans="2:6" x14ac:dyDescent="0.4">
      <c r="B444" s="21"/>
      <c r="C444" s="15">
        <f t="shared" si="15"/>
        <v>
5</v>
      </c>
      <c r="D444" s="16"/>
      <c r="E444" s="30" t="s">
        <v>
425</v>
      </c>
      <c r="F444" s="18"/>
    </row>
    <row r="445" spans="2:6" x14ac:dyDescent="0.4">
      <c r="B445" s="21"/>
      <c r="C445" s="15">
        <f t="shared" si="15"/>
        <v>
6</v>
      </c>
      <c r="D445" s="16"/>
      <c r="E445" s="30" t="s">
        <v>
426</v>
      </c>
      <c r="F445" s="18"/>
    </row>
    <row r="446" spans="2:6" ht="24" x14ac:dyDescent="0.4">
      <c r="B446" s="21"/>
      <c r="C446" s="15">
        <f t="shared" si="15"/>
        <v>
7</v>
      </c>
      <c r="D446" s="16"/>
      <c r="E446" s="30" t="s">
        <v>
427</v>
      </c>
      <c r="F446" s="18"/>
    </row>
    <row r="447" spans="2:6" x14ac:dyDescent="0.4">
      <c r="B447" s="21"/>
      <c r="C447" s="15">
        <f t="shared" si="15"/>
        <v>
8</v>
      </c>
      <c r="D447" s="16"/>
      <c r="E447" s="30" t="s">
        <v>
428</v>
      </c>
      <c r="F447" s="18"/>
    </row>
    <row r="448" spans="2:6" x14ac:dyDescent="0.4">
      <c r="B448" s="28"/>
      <c r="C448" s="40"/>
      <c r="D448" s="26"/>
      <c r="E448" s="24"/>
      <c r="F448" s="27"/>
    </row>
    <row r="449" spans="2:6" x14ac:dyDescent="0.4">
      <c r="B449" s="11" t="s">
        <v>
429</v>
      </c>
      <c r="C449" s="12" t="s">
        <v>
430</v>
      </c>
      <c r="D449" s="12"/>
      <c r="E449" s="12"/>
      <c r="F449" s="27"/>
    </row>
    <row r="450" spans="2:6" x14ac:dyDescent="0.4">
      <c r="B450" s="28"/>
      <c r="C450" s="29" t="s">
        <v>
431</v>
      </c>
      <c r="D450" s="12"/>
      <c r="E450" s="12"/>
      <c r="F450" s="27"/>
    </row>
    <row r="451" spans="2:6" x14ac:dyDescent="0.4">
      <c r="B451" s="14"/>
      <c r="C451" s="15">
        <v>
1</v>
      </c>
      <c r="D451" s="16" t="s">
        <v>
20</v>
      </c>
      <c r="E451" s="19" t="s">
        <v>
432</v>
      </c>
      <c r="F451" s="18"/>
    </row>
    <row r="452" spans="2:6" x14ac:dyDescent="0.4">
      <c r="B452" s="14"/>
      <c r="C452" s="15">
        <f t="shared" ref="C452:C480" si="16">
C451+1</f>
        <v>
2</v>
      </c>
      <c r="D452" s="16" t="s">
        <v>
20</v>
      </c>
      <c r="E452" s="19" t="s">
        <v>
433</v>
      </c>
      <c r="F452" s="18"/>
    </row>
    <row r="453" spans="2:6" x14ac:dyDescent="0.4">
      <c r="B453" s="14"/>
      <c r="C453" s="15">
        <f t="shared" si="16"/>
        <v>
3</v>
      </c>
      <c r="D453" s="16" t="s">
        <v>
20</v>
      </c>
      <c r="E453" s="19" t="s">
        <v>
434</v>
      </c>
      <c r="F453" s="18"/>
    </row>
    <row r="454" spans="2:6" x14ac:dyDescent="0.4">
      <c r="B454" s="14"/>
      <c r="C454" s="15">
        <f t="shared" si="16"/>
        <v>
4</v>
      </c>
      <c r="D454" s="16" t="s">
        <v>
20</v>
      </c>
      <c r="E454" s="19" t="s">
        <v>
435</v>
      </c>
      <c r="F454" s="18"/>
    </row>
    <row r="455" spans="2:6" x14ac:dyDescent="0.4">
      <c r="B455" s="14"/>
      <c r="C455" s="15">
        <f t="shared" si="16"/>
        <v>
5</v>
      </c>
      <c r="D455" s="16"/>
      <c r="E455" s="19" t="s">
        <v>
436</v>
      </c>
      <c r="F455" s="18"/>
    </row>
    <row r="456" spans="2:6" ht="24" x14ac:dyDescent="0.4">
      <c r="B456" s="14"/>
      <c r="C456" s="15">
        <f t="shared" si="16"/>
        <v>
6</v>
      </c>
      <c r="D456" s="16"/>
      <c r="E456" s="19" t="s">
        <v>
437</v>
      </c>
      <c r="F456" s="18"/>
    </row>
    <row r="457" spans="2:6" x14ac:dyDescent="0.4">
      <c r="B457" s="14"/>
      <c r="C457" s="15">
        <f t="shared" si="16"/>
        <v>
7</v>
      </c>
      <c r="D457" s="16"/>
      <c r="E457" s="19" t="s">
        <v>
540</v>
      </c>
      <c r="F457" s="18"/>
    </row>
    <row r="458" spans="2:6" ht="24" x14ac:dyDescent="0.4">
      <c r="B458" s="14"/>
      <c r="C458" s="15">
        <f t="shared" si="16"/>
        <v>
8</v>
      </c>
      <c r="D458" s="16"/>
      <c r="E458" s="19" t="s">
        <v>
438</v>
      </c>
      <c r="F458" s="18"/>
    </row>
    <row r="459" spans="2:6" ht="24" x14ac:dyDescent="0.4">
      <c r="B459" s="14"/>
      <c r="C459" s="15">
        <f t="shared" si="16"/>
        <v>
9</v>
      </c>
      <c r="D459" s="16"/>
      <c r="E459" s="19" t="s">
        <v>
439</v>
      </c>
      <c r="F459" s="18"/>
    </row>
    <row r="460" spans="2:6" x14ac:dyDescent="0.4">
      <c r="B460" s="14"/>
      <c r="C460" s="15">
        <f t="shared" si="16"/>
        <v>
10</v>
      </c>
      <c r="D460" s="16"/>
      <c r="E460" s="19" t="s">
        <v>
440</v>
      </c>
      <c r="F460" s="18"/>
    </row>
    <row r="461" spans="2:6" x14ac:dyDescent="0.4">
      <c r="B461" s="14"/>
      <c r="C461" s="15">
        <f t="shared" si="16"/>
        <v>
11</v>
      </c>
      <c r="D461" s="16"/>
      <c r="E461" s="19" t="s">
        <v>
441</v>
      </c>
      <c r="F461" s="18"/>
    </row>
    <row r="462" spans="2:6" x14ac:dyDescent="0.4">
      <c r="B462" s="14"/>
      <c r="C462" s="15">
        <f t="shared" si="16"/>
        <v>
12</v>
      </c>
      <c r="D462" s="16"/>
      <c r="E462" s="19" t="s">
        <v>
442</v>
      </c>
      <c r="F462" s="18"/>
    </row>
    <row r="463" spans="2:6" x14ac:dyDescent="0.4">
      <c r="B463" s="14"/>
      <c r="C463" s="15">
        <f t="shared" si="16"/>
        <v>
13</v>
      </c>
      <c r="D463" s="16"/>
      <c r="E463" s="19" t="s">
        <v>
443</v>
      </c>
      <c r="F463" s="18"/>
    </row>
    <row r="464" spans="2:6" x14ac:dyDescent="0.4">
      <c r="B464" s="14"/>
      <c r="C464" s="15">
        <f t="shared" si="16"/>
        <v>
14</v>
      </c>
      <c r="D464" s="16"/>
      <c r="E464" s="19" t="s">
        <v>
444</v>
      </c>
      <c r="F464" s="18"/>
    </row>
    <row r="465" spans="2:6" x14ac:dyDescent="0.4">
      <c r="B465" s="14"/>
      <c r="C465" s="15">
        <f t="shared" si="16"/>
        <v>
15</v>
      </c>
      <c r="D465" s="16"/>
      <c r="E465" s="19" t="s">
        <v>
445</v>
      </c>
      <c r="F465" s="18"/>
    </row>
    <row r="466" spans="2:6" x14ac:dyDescent="0.4">
      <c r="B466" s="14"/>
      <c r="C466" s="15">
        <f t="shared" si="16"/>
        <v>
16</v>
      </c>
      <c r="D466" s="16"/>
      <c r="E466" s="19" t="s">
        <v>
446</v>
      </c>
      <c r="F466" s="18"/>
    </row>
    <row r="467" spans="2:6" x14ac:dyDescent="0.4">
      <c r="B467" s="14"/>
      <c r="C467" s="15">
        <f t="shared" si="16"/>
        <v>
17</v>
      </c>
      <c r="D467" s="16"/>
      <c r="E467" s="19" t="s">
        <v>
447</v>
      </c>
      <c r="F467" s="18"/>
    </row>
    <row r="468" spans="2:6" x14ac:dyDescent="0.4">
      <c r="B468" s="14"/>
      <c r="C468" s="15">
        <f t="shared" si="16"/>
        <v>
18</v>
      </c>
      <c r="D468" s="16"/>
      <c r="E468" s="19" t="s">
        <v>
448</v>
      </c>
      <c r="F468" s="18"/>
    </row>
    <row r="469" spans="2:6" x14ac:dyDescent="0.4">
      <c r="B469" s="14"/>
      <c r="C469" s="15">
        <f t="shared" si="16"/>
        <v>
19</v>
      </c>
      <c r="D469" s="16"/>
      <c r="E469" s="19" t="s">
        <v>
449</v>
      </c>
      <c r="F469" s="18"/>
    </row>
    <row r="470" spans="2:6" x14ac:dyDescent="0.4">
      <c r="B470" s="14"/>
      <c r="C470" s="15">
        <f t="shared" si="16"/>
        <v>
20</v>
      </c>
      <c r="D470" s="16"/>
      <c r="E470" s="19" t="s">
        <v>
450</v>
      </c>
      <c r="F470" s="18"/>
    </row>
    <row r="471" spans="2:6" x14ac:dyDescent="0.4">
      <c r="B471" s="14"/>
      <c r="C471" s="15">
        <f t="shared" si="16"/>
        <v>
21</v>
      </c>
      <c r="D471" s="16"/>
      <c r="E471" s="19" t="s">
        <v>
451</v>
      </c>
      <c r="F471" s="18"/>
    </row>
    <row r="472" spans="2:6" x14ac:dyDescent="0.4">
      <c r="B472" s="14"/>
      <c r="C472" s="15">
        <f t="shared" si="16"/>
        <v>
22</v>
      </c>
      <c r="D472" s="16"/>
      <c r="E472" s="19" t="s">
        <v>
452</v>
      </c>
      <c r="F472" s="18"/>
    </row>
    <row r="473" spans="2:6" x14ac:dyDescent="0.4">
      <c r="B473" s="14"/>
      <c r="C473" s="15">
        <f t="shared" si="16"/>
        <v>
23</v>
      </c>
      <c r="D473" s="16"/>
      <c r="E473" s="19" t="s">
        <v>
453</v>
      </c>
      <c r="F473" s="18"/>
    </row>
    <row r="474" spans="2:6" x14ac:dyDescent="0.4">
      <c r="B474" s="14"/>
      <c r="C474" s="15">
        <f t="shared" si="16"/>
        <v>
24</v>
      </c>
      <c r="D474" s="16"/>
      <c r="E474" s="19" t="s">
        <v>
454</v>
      </c>
      <c r="F474" s="18"/>
    </row>
    <row r="475" spans="2:6" x14ac:dyDescent="0.4">
      <c r="B475" s="14"/>
      <c r="C475" s="15">
        <f t="shared" si="16"/>
        <v>
25</v>
      </c>
      <c r="D475" s="16"/>
      <c r="E475" s="19" t="s">
        <v>
455</v>
      </c>
      <c r="F475" s="18"/>
    </row>
    <row r="476" spans="2:6" x14ac:dyDescent="0.4">
      <c r="B476" s="14"/>
      <c r="C476" s="15">
        <f t="shared" si="16"/>
        <v>
26</v>
      </c>
      <c r="D476" s="16"/>
      <c r="E476" s="19" t="s">
        <v>
456</v>
      </c>
      <c r="F476" s="18"/>
    </row>
    <row r="477" spans="2:6" x14ac:dyDescent="0.4">
      <c r="B477" s="14"/>
      <c r="C477" s="15">
        <f t="shared" si="16"/>
        <v>
27</v>
      </c>
      <c r="D477" s="16"/>
      <c r="E477" s="19" t="s">
        <v>
457</v>
      </c>
      <c r="F477" s="18"/>
    </row>
    <row r="478" spans="2:6" x14ac:dyDescent="0.4">
      <c r="B478" s="14"/>
      <c r="C478" s="15">
        <f t="shared" si="16"/>
        <v>
28</v>
      </c>
      <c r="D478" s="16"/>
      <c r="E478" s="19" t="s">
        <v>
458</v>
      </c>
      <c r="F478" s="18"/>
    </row>
    <row r="479" spans="2:6" x14ac:dyDescent="0.4">
      <c r="B479" s="14"/>
      <c r="C479" s="15">
        <f t="shared" si="16"/>
        <v>
29</v>
      </c>
      <c r="D479" s="16"/>
      <c r="E479" s="19" t="s">
        <v>
459</v>
      </c>
      <c r="F479" s="18"/>
    </row>
    <row r="480" spans="2:6" x14ac:dyDescent="0.4">
      <c r="B480" s="14"/>
      <c r="C480" s="15">
        <f t="shared" si="16"/>
        <v>
30</v>
      </c>
      <c r="D480" s="16"/>
      <c r="E480" s="19" t="s">
        <v>
460</v>
      </c>
      <c r="F480" s="18"/>
    </row>
    <row r="481" spans="2:6" x14ac:dyDescent="0.4">
      <c r="B481" s="28"/>
      <c r="C481" s="29" t="s">
        <v>
461</v>
      </c>
      <c r="D481" s="12"/>
      <c r="E481" s="12"/>
      <c r="F481" s="27"/>
    </row>
    <row r="482" spans="2:6" x14ac:dyDescent="0.4">
      <c r="B482" s="14"/>
      <c r="C482" s="15">
        <v>
1</v>
      </c>
      <c r="D482" s="16"/>
      <c r="E482" s="19" t="s">
        <v>
462</v>
      </c>
      <c r="F482" s="18"/>
    </row>
    <row r="483" spans="2:6" x14ac:dyDescent="0.4">
      <c r="B483" s="14"/>
      <c r="C483" s="15">
        <f t="shared" ref="C483:C490" si="17">
C482+1</f>
        <v>
2</v>
      </c>
      <c r="D483" s="16"/>
      <c r="E483" s="19" t="s">
        <v>
463</v>
      </c>
      <c r="F483" s="18"/>
    </row>
    <row r="484" spans="2:6" x14ac:dyDescent="0.4">
      <c r="B484" s="14"/>
      <c r="C484" s="15">
        <f t="shared" si="17"/>
        <v>
3</v>
      </c>
      <c r="D484" s="16"/>
      <c r="E484" s="19" t="s">
        <v>
464</v>
      </c>
      <c r="F484" s="18"/>
    </row>
    <row r="485" spans="2:6" ht="24" x14ac:dyDescent="0.4">
      <c r="B485" s="14"/>
      <c r="C485" s="15">
        <f t="shared" si="17"/>
        <v>
4</v>
      </c>
      <c r="D485" s="16"/>
      <c r="E485" s="31" t="s">
        <v>
465</v>
      </c>
      <c r="F485" s="18"/>
    </row>
    <row r="486" spans="2:6" x14ac:dyDescent="0.4">
      <c r="B486" s="28"/>
      <c r="C486" s="15">
        <f t="shared" si="17"/>
        <v>
5</v>
      </c>
      <c r="D486" s="16"/>
      <c r="E486" s="31" t="s">
        <v>
466</v>
      </c>
      <c r="F486" s="18"/>
    </row>
    <row r="487" spans="2:6" x14ac:dyDescent="0.4">
      <c r="B487" s="28"/>
      <c r="C487" s="15">
        <f t="shared" si="17"/>
        <v>
6</v>
      </c>
      <c r="D487" s="16"/>
      <c r="E487" s="31" t="s">
        <v>
467</v>
      </c>
      <c r="F487" s="18"/>
    </row>
    <row r="488" spans="2:6" x14ac:dyDescent="0.4">
      <c r="B488" s="28"/>
      <c r="C488" s="15">
        <f t="shared" si="17"/>
        <v>
7</v>
      </c>
      <c r="D488" s="16"/>
      <c r="E488" s="31" t="s">
        <v>
468</v>
      </c>
      <c r="F488" s="18"/>
    </row>
    <row r="489" spans="2:6" x14ac:dyDescent="0.4">
      <c r="B489" s="28"/>
      <c r="C489" s="15">
        <f t="shared" si="17"/>
        <v>
8</v>
      </c>
      <c r="D489" s="16"/>
      <c r="E489" s="31" t="s">
        <v>
469</v>
      </c>
      <c r="F489" s="18"/>
    </row>
    <row r="490" spans="2:6" x14ac:dyDescent="0.4">
      <c r="B490" s="28"/>
      <c r="C490" s="15">
        <f t="shared" si="17"/>
        <v>
9</v>
      </c>
      <c r="D490" s="16"/>
      <c r="E490" s="31" t="s">
        <v>
470</v>
      </c>
      <c r="F490" s="18"/>
    </row>
    <row r="491" spans="2:6" x14ac:dyDescent="0.4">
      <c r="B491" s="28"/>
      <c r="C491" s="29" t="s">
        <v>
471</v>
      </c>
      <c r="D491" s="12"/>
      <c r="E491" s="12"/>
      <c r="F491" s="27"/>
    </row>
    <row r="492" spans="2:6" x14ac:dyDescent="0.4">
      <c r="B492" s="14"/>
      <c r="C492" s="15">
        <v>
1</v>
      </c>
      <c r="D492" s="16" t="s">
        <v>
20</v>
      </c>
      <c r="E492" s="19" t="s">
        <v>
472</v>
      </c>
      <c r="F492" s="18"/>
    </row>
    <row r="493" spans="2:6" ht="24" x14ac:dyDescent="0.4">
      <c r="B493" s="14"/>
      <c r="C493" s="15">
        <f t="shared" ref="C493:C510" si="18">
C492+1</f>
        <v>
2</v>
      </c>
      <c r="D493" s="16" t="s">
        <v>
20</v>
      </c>
      <c r="E493" s="19" t="s">
        <v>
473</v>
      </c>
      <c r="F493" s="18"/>
    </row>
    <row r="494" spans="2:6" ht="24" x14ac:dyDescent="0.4">
      <c r="B494" s="14"/>
      <c r="C494" s="15">
        <f t="shared" si="18"/>
        <v>
3</v>
      </c>
      <c r="D494" s="16" t="s">
        <v>
20</v>
      </c>
      <c r="E494" s="19" t="s">
        <v>
474</v>
      </c>
      <c r="F494" s="18"/>
    </row>
    <row r="495" spans="2:6" ht="24" x14ac:dyDescent="0.4">
      <c r="B495" s="14"/>
      <c r="C495" s="15">
        <f t="shared" si="18"/>
        <v>
4</v>
      </c>
      <c r="D495" s="16"/>
      <c r="E495" s="19" t="s">
        <v>
475</v>
      </c>
      <c r="F495" s="18"/>
    </row>
    <row r="496" spans="2:6" ht="24" x14ac:dyDescent="0.4">
      <c r="B496" s="14"/>
      <c r="C496" s="15">
        <f t="shared" si="18"/>
        <v>
5</v>
      </c>
      <c r="D496" s="16" t="s">
        <v>
20</v>
      </c>
      <c r="E496" s="19" t="s">
        <v>
476</v>
      </c>
      <c r="F496" s="18"/>
    </row>
    <row r="497" spans="2:6" x14ac:dyDescent="0.4">
      <c r="B497" s="14"/>
      <c r="C497" s="15">
        <f t="shared" si="18"/>
        <v>
6</v>
      </c>
      <c r="D497" s="16"/>
      <c r="E497" s="19" t="s">
        <v>
477</v>
      </c>
      <c r="F497" s="18"/>
    </row>
    <row r="498" spans="2:6" x14ac:dyDescent="0.4">
      <c r="B498" s="14"/>
      <c r="C498" s="15">
        <f t="shared" si="18"/>
        <v>
7</v>
      </c>
      <c r="D498" s="16"/>
      <c r="E498" s="19" t="s">
        <v>
478</v>
      </c>
      <c r="F498" s="18"/>
    </row>
    <row r="499" spans="2:6" x14ac:dyDescent="0.4">
      <c r="B499" s="14"/>
      <c r="C499" s="15">
        <f t="shared" si="18"/>
        <v>
8</v>
      </c>
      <c r="D499" s="16"/>
      <c r="E499" s="19" t="s">
        <v>
479</v>
      </c>
      <c r="F499" s="18"/>
    </row>
    <row r="500" spans="2:6" x14ac:dyDescent="0.4">
      <c r="B500" s="14"/>
      <c r="C500" s="15">
        <f t="shared" si="18"/>
        <v>
9</v>
      </c>
      <c r="D500" s="16"/>
      <c r="E500" s="19" t="s">
        <v>
480</v>
      </c>
      <c r="F500" s="18"/>
    </row>
    <row r="501" spans="2:6" ht="24" x14ac:dyDescent="0.4">
      <c r="B501" s="28"/>
      <c r="C501" s="15">
        <f t="shared" si="18"/>
        <v>
10</v>
      </c>
      <c r="D501" s="16"/>
      <c r="E501" s="31" t="s">
        <v>
481</v>
      </c>
      <c r="F501" s="18"/>
    </row>
    <row r="502" spans="2:6" ht="24" x14ac:dyDescent="0.4">
      <c r="B502" s="14"/>
      <c r="C502" s="15">
        <f t="shared" si="18"/>
        <v>
11</v>
      </c>
      <c r="D502" s="16"/>
      <c r="E502" s="19" t="s">
        <v>
537</v>
      </c>
      <c r="F502" s="18"/>
    </row>
    <row r="503" spans="2:6" ht="36" x14ac:dyDescent="0.4">
      <c r="B503" s="14"/>
      <c r="C503" s="15">
        <f t="shared" si="18"/>
        <v>
12</v>
      </c>
      <c r="D503" s="16"/>
      <c r="E503" s="19" t="s">
        <v>
482</v>
      </c>
      <c r="F503" s="18"/>
    </row>
    <row r="504" spans="2:6" ht="36" x14ac:dyDescent="0.4">
      <c r="B504" s="14"/>
      <c r="C504" s="15">
        <f t="shared" si="18"/>
        <v>
13</v>
      </c>
      <c r="D504" s="16"/>
      <c r="E504" s="17" t="s">
        <v>
483</v>
      </c>
      <c r="F504" s="18"/>
    </row>
    <row r="505" spans="2:6" x14ac:dyDescent="0.4">
      <c r="B505" s="14"/>
      <c r="C505" s="15">
        <f t="shared" si="18"/>
        <v>
14</v>
      </c>
      <c r="D505" s="16"/>
      <c r="E505" s="17" t="s">
        <v>
484</v>
      </c>
      <c r="F505" s="18"/>
    </row>
    <row r="506" spans="2:6" x14ac:dyDescent="0.4">
      <c r="B506" s="14"/>
      <c r="C506" s="15">
        <f t="shared" si="18"/>
        <v>
15</v>
      </c>
      <c r="D506" s="16"/>
      <c r="E506" s="17" t="s">
        <v>
485</v>
      </c>
      <c r="F506" s="18"/>
    </row>
    <row r="507" spans="2:6" x14ac:dyDescent="0.4">
      <c r="B507" s="14"/>
      <c r="C507" s="15">
        <f t="shared" si="18"/>
        <v>
16</v>
      </c>
      <c r="D507" s="16"/>
      <c r="E507" s="17" t="s">
        <v>
486</v>
      </c>
      <c r="F507" s="18"/>
    </row>
    <row r="508" spans="2:6" ht="24" x14ac:dyDescent="0.4">
      <c r="B508" s="14"/>
      <c r="C508" s="15">
        <f t="shared" si="18"/>
        <v>
17</v>
      </c>
      <c r="D508" s="16"/>
      <c r="E508" s="17" t="s">
        <v>
487</v>
      </c>
      <c r="F508" s="18"/>
    </row>
    <row r="509" spans="2:6" x14ac:dyDescent="0.4">
      <c r="B509" s="28"/>
      <c r="C509" s="15">
        <f t="shared" si="18"/>
        <v>
18</v>
      </c>
      <c r="D509" s="16"/>
      <c r="E509" s="32" t="s">
        <v>
541</v>
      </c>
      <c r="F509" s="49"/>
    </row>
    <row r="510" spans="2:6" x14ac:dyDescent="0.4">
      <c r="B510" s="28"/>
      <c r="C510" s="15">
        <f t="shared" si="18"/>
        <v>
19</v>
      </c>
      <c r="D510" s="16"/>
      <c r="E510" s="32" t="s">
        <v>
542</v>
      </c>
      <c r="F510" s="49"/>
    </row>
    <row r="511" spans="2:6" x14ac:dyDescent="0.4">
      <c r="B511" s="28"/>
      <c r="C511" s="29" t="s">
        <v>
488</v>
      </c>
      <c r="D511" s="12"/>
      <c r="E511" s="12"/>
      <c r="F511" s="27"/>
    </row>
    <row r="512" spans="2:6" x14ac:dyDescent="0.4">
      <c r="B512" s="14"/>
      <c r="C512" s="15">
        <v>
1</v>
      </c>
      <c r="D512" s="16"/>
      <c r="E512" s="19" t="s">
        <v>
489</v>
      </c>
      <c r="F512" s="18"/>
    </row>
    <row r="513" spans="2:6" x14ac:dyDescent="0.4">
      <c r="B513" s="14"/>
      <c r="C513" s="15">
        <f>
C512+1</f>
        <v>
2</v>
      </c>
      <c r="D513" s="16"/>
      <c r="E513" s="19" t="s">
        <v>
490</v>
      </c>
      <c r="F513" s="18"/>
    </row>
    <row r="514" spans="2:6" x14ac:dyDescent="0.4">
      <c r="B514" s="14"/>
      <c r="C514" s="15">
        <f>
C513+1</f>
        <v>
3</v>
      </c>
      <c r="D514" s="16"/>
      <c r="E514" s="19" t="s">
        <v>
491</v>
      </c>
      <c r="F514" s="18"/>
    </row>
    <row r="515" spans="2:6" x14ac:dyDescent="0.4">
      <c r="B515" s="14"/>
      <c r="C515" s="15">
        <f>
C514+1</f>
        <v>
4</v>
      </c>
      <c r="D515" s="16"/>
      <c r="E515" s="19" t="s">
        <v>
492</v>
      </c>
      <c r="F515" s="18"/>
    </row>
    <row r="516" spans="2:6" x14ac:dyDescent="0.4">
      <c r="B516" s="14"/>
      <c r="C516" s="15">
        <f>
C515+1</f>
        <v>
5</v>
      </c>
      <c r="D516" s="16"/>
      <c r="E516" s="19" t="s">
        <v>
493</v>
      </c>
      <c r="F516" s="18"/>
    </row>
    <row r="517" spans="2:6" x14ac:dyDescent="0.4">
      <c r="B517" s="28"/>
      <c r="C517" s="15">
        <f>
C516+1</f>
        <v>
6</v>
      </c>
      <c r="D517" s="16"/>
      <c r="E517" s="31" t="s">
        <v>
543</v>
      </c>
      <c r="F517" s="49"/>
    </row>
    <row r="518" spans="2:6" x14ac:dyDescent="0.4">
      <c r="B518" s="35"/>
      <c r="C518" s="23"/>
      <c r="D518" s="12"/>
      <c r="E518" s="24"/>
      <c r="F518" s="27"/>
    </row>
    <row r="519" spans="2:6" x14ac:dyDescent="0.4">
      <c r="B519" s="11" t="s">
        <v>
494</v>
      </c>
      <c r="C519" s="12" t="s">
        <v>
495</v>
      </c>
      <c r="D519" s="12"/>
      <c r="E519" s="12"/>
      <c r="F519" s="27"/>
    </row>
    <row r="520" spans="2:6" ht="36" x14ac:dyDescent="0.4">
      <c r="B520" s="14"/>
      <c r="C520" s="15">
        <v>
1</v>
      </c>
      <c r="D520" s="16" t="s">
        <v>
20</v>
      </c>
      <c r="E520" s="19" t="s">
        <v>
496</v>
      </c>
      <c r="F520" s="18"/>
    </row>
    <row r="521" spans="2:6" ht="24" x14ac:dyDescent="0.4">
      <c r="B521" s="14"/>
      <c r="C521" s="15">
        <f t="shared" ref="C521:C539" si="19">
C520+1</f>
        <v>
2</v>
      </c>
      <c r="D521" s="16" t="s">
        <v>
20</v>
      </c>
      <c r="E521" s="19" t="s">
        <v>
497</v>
      </c>
      <c r="F521" s="18"/>
    </row>
    <row r="522" spans="2:6" ht="24" x14ac:dyDescent="0.4">
      <c r="B522" s="14"/>
      <c r="C522" s="15">
        <f t="shared" si="19"/>
        <v>
3</v>
      </c>
      <c r="D522" s="16" t="s">
        <v>
20</v>
      </c>
      <c r="E522" s="19" t="s">
        <v>
498</v>
      </c>
      <c r="F522" s="18"/>
    </row>
    <row r="523" spans="2:6" ht="36" x14ac:dyDescent="0.4">
      <c r="B523" s="14"/>
      <c r="C523" s="15">
        <f t="shared" si="19"/>
        <v>
4</v>
      </c>
      <c r="D523" s="16" t="s">
        <v>
20</v>
      </c>
      <c r="E523" s="19" t="s">
        <v>
499</v>
      </c>
      <c r="F523" s="18"/>
    </row>
    <row r="524" spans="2:6" ht="24" x14ac:dyDescent="0.4">
      <c r="B524" s="14"/>
      <c r="C524" s="15">
        <f t="shared" si="19"/>
        <v>
5</v>
      </c>
      <c r="D524" s="16" t="s">
        <v>
20</v>
      </c>
      <c r="E524" s="19" t="s">
        <v>
500</v>
      </c>
      <c r="F524" s="18"/>
    </row>
    <row r="525" spans="2:6" ht="24" x14ac:dyDescent="0.4">
      <c r="B525" s="14"/>
      <c r="C525" s="15">
        <f t="shared" si="19"/>
        <v>
6</v>
      </c>
      <c r="D525" s="16" t="s">
        <v>
20</v>
      </c>
      <c r="E525" s="31" t="s">
        <v>
501</v>
      </c>
      <c r="F525" s="18"/>
    </row>
    <row r="526" spans="2:6" x14ac:dyDescent="0.4">
      <c r="B526" s="14"/>
      <c r="C526" s="15">
        <f t="shared" si="19"/>
        <v>
7</v>
      </c>
      <c r="D526" s="16"/>
      <c r="E526" s="19" t="s">
        <v>
502</v>
      </c>
      <c r="F526" s="18"/>
    </row>
    <row r="527" spans="2:6" x14ac:dyDescent="0.4">
      <c r="B527" s="14"/>
      <c r="C527" s="15">
        <f t="shared" si="19"/>
        <v>
8</v>
      </c>
      <c r="D527" s="16"/>
      <c r="E527" s="19" t="s">
        <v>
503</v>
      </c>
      <c r="F527" s="18"/>
    </row>
    <row r="528" spans="2:6" x14ac:dyDescent="0.4">
      <c r="B528" s="14"/>
      <c r="C528" s="15">
        <f t="shared" si="19"/>
        <v>
9</v>
      </c>
      <c r="D528" s="16"/>
      <c r="E528" s="19" t="s">
        <v>
504</v>
      </c>
      <c r="F528" s="18"/>
    </row>
    <row r="529" spans="2:6" x14ac:dyDescent="0.4">
      <c r="B529" s="14"/>
      <c r="C529" s="15">
        <f t="shared" si="19"/>
        <v>
10</v>
      </c>
      <c r="D529" s="16"/>
      <c r="E529" s="19" t="s">
        <v>
505</v>
      </c>
      <c r="F529" s="18"/>
    </row>
    <row r="530" spans="2:6" x14ac:dyDescent="0.4">
      <c r="B530" s="14"/>
      <c r="C530" s="15">
        <f t="shared" si="19"/>
        <v>
11</v>
      </c>
      <c r="D530" s="16"/>
      <c r="E530" s="19" t="s">
        <v>
506</v>
      </c>
      <c r="F530" s="18"/>
    </row>
    <row r="531" spans="2:6" x14ac:dyDescent="0.4">
      <c r="B531" s="14"/>
      <c r="C531" s="15">
        <f t="shared" si="19"/>
        <v>
12</v>
      </c>
      <c r="D531" s="16"/>
      <c r="E531" s="19" t="s">
        <v>
507</v>
      </c>
      <c r="F531" s="18"/>
    </row>
    <row r="532" spans="2:6" x14ac:dyDescent="0.4">
      <c r="B532" s="14"/>
      <c r="C532" s="15">
        <f t="shared" si="19"/>
        <v>
13</v>
      </c>
      <c r="D532" s="16"/>
      <c r="E532" s="19" t="s">
        <v>
508</v>
      </c>
      <c r="F532" s="18"/>
    </row>
    <row r="533" spans="2:6" x14ac:dyDescent="0.4">
      <c r="B533" s="14"/>
      <c r="C533" s="15">
        <f t="shared" si="19"/>
        <v>
14</v>
      </c>
      <c r="D533" s="16"/>
      <c r="E533" s="19" t="s">
        <v>
509</v>
      </c>
      <c r="F533" s="18"/>
    </row>
    <row r="534" spans="2:6" x14ac:dyDescent="0.4">
      <c r="B534" s="14"/>
      <c r="C534" s="15">
        <f t="shared" si="19"/>
        <v>
15</v>
      </c>
      <c r="D534" s="16"/>
      <c r="E534" s="19" t="s">
        <v>
510</v>
      </c>
      <c r="F534" s="18"/>
    </row>
    <row r="535" spans="2:6" x14ac:dyDescent="0.4">
      <c r="B535" s="14"/>
      <c r="C535" s="15">
        <f t="shared" si="19"/>
        <v>
16</v>
      </c>
      <c r="D535" s="16"/>
      <c r="E535" s="19" t="s">
        <v>
511</v>
      </c>
      <c r="F535" s="18"/>
    </row>
    <row r="536" spans="2:6" x14ac:dyDescent="0.4">
      <c r="B536" s="14"/>
      <c r="C536" s="15">
        <f t="shared" si="19"/>
        <v>
17</v>
      </c>
      <c r="D536" s="16"/>
      <c r="E536" s="19" t="s">
        <v>
512</v>
      </c>
      <c r="F536" s="18"/>
    </row>
    <row r="537" spans="2:6" x14ac:dyDescent="0.4">
      <c r="B537" s="14"/>
      <c r="C537" s="15">
        <f t="shared" si="19"/>
        <v>
18</v>
      </c>
      <c r="D537" s="16"/>
      <c r="E537" s="19" t="s">
        <v>
513</v>
      </c>
      <c r="F537" s="18"/>
    </row>
    <row r="538" spans="2:6" ht="24" x14ac:dyDescent="0.4">
      <c r="B538" s="14"/>
      <c r="C538" s="15">
        <f t="shared" si="19"/>
        <v>
19</v>
      </c>
      <c r="D538" s="16"/>
      <c r="E538" s="19" t="s">
        <v>
514</v>
      </c>
      <c r="F538" s="18"/>
    </row>
    <row r="539" spans="2:6" x14ac:dyDescent="0.4">
      <c r="B539" s="28"/>
      <c r="C539" s="15">
        <f t="shared" si="19"/>
        <v>
20</v>
      </c>
      <c r="D539" s="16"/>
      <c r="E539" s="31" t="s">
        <v>
544</v>
      </c>
      <c r="F539" s="49"/>
    </row>
    <row r="540" spans="2:6" x14ac:dyDescent="0.4">
      <c r="B540" s="35"/>
      <c r="C540" s="23"/>
      <c r="D540" s="12"/>
      <c r="E540" s="24"/>
      <c r="F540" s="27"/>
    </row>
    <row r="541" spans="2:6" x14ac:dyDescent="0.4">
      <c r="B541" s="11" t="s">
        <v>
539</v>
      </c>
      <c r="C541" s="12" t="s">
        <v>
515</v>
      </c>
      <c r="D541" s="12"/>
      <c r="E541" s="12"/>
      <c r="F541" s="27"/>
    </row>
    <row r="542" spans="2:6" ht="24" x14ac:dyDescent="0.4">
      <c r="B542" s="14"/>
      <c r="C542" s="15">
        <v>
1</v>
      </c>
      <c r="D542" s="16"/>
      <c r="E542" s="19" t="s">
        <v>
516</v>
      </c>
      <c r="F542" s="18"/>
    </row>
    <row r="543" spans="2:6" ht="24" x14ac:dyDescent="0.4">
      <c r="B543" s="14"/>
      <c r="C543" s="15">
        <f>
C542+1</f>
        <v>
2</v>
      </c>
      <c r="D543" s="16"/>
      <c r="E543" s="19" t="s">
        <v>
531</v>
      </c>
      <c r="F543" s="18"/>
    </row>
    <row r="544" spans="2:6" x14ac:dyDescent="0.4">
      <c r="B544" s="14"/>
      <c r="C544" s="15">
        <f>
C543+1</f>
        <v>
3</v>
      </c>
      <c r="D544" s="16"/>
      <c r="E544" s="19" t="s">
        <v>
517</v>
      </c>
      <c r="F544" s="18"/>
    </row>
    <row r="545" spans="1:7" ht="24" x14ac:dyDescent="0.4">
      <c r="B545" s="14"/>
      <c r="C545" s="15">
        <f>
C544+1</f>
        <v>
4</v>
      </c>
      <c r="D545" s="16"/>
      <c r="E545" s="19" t="s">
        <v>
518</v>
      </c>
      <c r="F545" s="18"/>
    </row>
    <row r="546" spans="1:7" x14ac:dyDescent="0.4">
      <c r="B546" s="35"/>
      <c r="C546" s="23"/>
      <c r="D546" s="12"/>
      <c r="E546" s="24"/>
      <c r="F546" s="27"/>
    </row>
    <row r="547" spans="1:7" s="48" customFormat="1" x14ac:dyDescent="0.4">
      <c r="A547" s="41"/>
      <c r="B547" s="11" t="s">
        <v>
538</v>
      </c>
      <c r="C547" s="12" t="s">
        <v>
519</v>
      </c>
      <c r="D547" s="12"/>
      <c r="E547" s="12"/>
      <c r="F547" s="42"/>
      <c r="G547" s="47"/>
    </row>
    <row r="548" spans="1:7" s="48" customFormat="1" ht="24" x14ac:dyDescent="0.4">
      <c r="A548" s="41"/>
      <c r="B548" s="14"/>
      <c r="C548" s="15">
        <v>
1</v>
      </c>
      <c r="D548" s="16" t="s">
        <v>
522</v>
      </c>
      <c r="E548" s="19" t="s">
        <v>
530</v>
      </c>
      <c r="F548" s="43"/>
      <c r="G548" s="47"/>
    </row>
    <row r="549" spans="1:7" s="48" customFormat="1" ht="24" x14ac:dyDescent="0.4">
      <c r="A549" s="41"/>
      <c r="B549" s="14"/>
      <c r="C549" s="15">
        <f>
C548+1</f>
        <v>
2</v>
      </c>
      <c r="D549" s="16" t="s">
        <v>
522</v>
      </c>
      <c r="E549" s="19" t="s">
        <v>
523</v>
      </c>
      <c r="F549" s="43"/>
      <c r="G549" s="47"/>
    </row>
    <row r="550" spans="1:7" s="48" customFormat="1" x14ac:dyDescent="0.4">
      <c r="A550" s="41"/>
      <c r="B550" s="14"/>
      <c r="C550" s="15">
        <f>
C549+1</f>
        <v>
3</v>
      </c>
      <c r="D550" s="16" t="s">
        <v>
522</v>
      </c>
      <c r="E550" s="19" t="s">
        <v>
524</v>
      </c>
      <c r="F550" s="43"/>
      <c r="G550" s="47"/>
    </row>
    <row r="551" spans="1:7" s="48" customFormat="1" x14ac:dyDescent="0.4">
      <c r="A551" s="41"/>
      <c r="B551" s="14"/>
      <c r="C551" s="15">
        <v>
4</v>
      </c>
      <c r="D551" s="16" t="s">
        <v>
522</v>
      </c>
      <c r="E551" s="19" t="s">
        <v>
520</v>
      </c>
      <c r="F551" s="43"/>
      <c r="G551" s="47"/>
    </row>
    <row r="552" spans="1:7" s="48" customFormat="1" ht="36" x14ac:dyDescent="0.4">
      <c r="A552" s="41"/>
      <c r="B552" s="14"/>
      <c r="C552" s="15">
        <v>
5</v>
      </c>
      <c r="D552" s="16" t="s">
        <v>
522</v>
      </c>
      <c r="E552" s="19" t="s">
        <v>
521</v>
      </c>
      <c r="F552" s="43"/>
      <c r="G552" s="47"/>
    </row>
  </sheetData>
  <mergeCells count="18">
    <mergeCell ref="B25:E25"/>
    <mergeCell ref="C9:F9"/>
    <mergeCell ref="C10:F10"/>
    <mergeCell ref="C11:F11"/>
    <mergeCell ref="C12:F12"/>
    <mergeCell ref="C14:F14"/>
    <mergeCell ref="C15:F15"/>
    <mergeCell ref="C16:F16"/>
    <mergeCell ref="C17:F17"/>
    <mergeCell ref="C18:F18"/>
    <mergeCell ref="C19:F19"/>
    <mergeCell ref="C20:F20"/>
    <mergeCell ref="D7:E7"/>
    <mergeCell ref="B1:F1"/>
    <mergeCell ref="C2:F2"/>
    <mergeCell ref="B3:D3"/>
    <mergeCell ref="C5:E5"/>
    <mergeCell ref="C6:F6"/>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8E0D1-A920-4BFA-B8A7-D22BBC14DDB7}">
  <dimension ref="B2:K28"/>
  <sheetViews>
    <sheetView topLeftCell="A5" workbookViewId="0">
      <selection activeCell="M12" sqref="M12"/>
    </sheetView>
  </sheetViews>
  <sheetFormatPr defaultRowHeight="18.75" x14ac:dyDescent="0.4"/>
  <cols>
    <col min="1" max="1" width="2.125" customWidth="1"/>
    <col min="2" max="2" width="3.25" customWidth="1"/>
    <col min="3" max="3" width="20.375" customWidth="1"/>
    <col min="5" max="10" width="7.25" customWidth="1"/>
  </cols>
  <sheetData>
    <row r="2" spans="2:11" ht="40.5" customHeight="1" x14ac:dyDescent="0.4">
      <c r="B2" s="82" t="s">
        <v>
556</v>
      </c>
      <c r="C2" s="82"/>
      <c r="D2" s="82"/>
      <c r="E2" s="82"/>
      <c r="F2" s="82"/>
      <c r="G2" s="82"/>
      <c r="H2" s="82"/>
      <c r="I2" s="82"/>
    </row>
    <row r="3" spans="2:11" ht="21" customHeight="1" x14ac:dyDescent="0.4">
      <c r="B3" s="66" t="s">
        <v>
555</v>
      </c>
      <c r="C3" s="65"/>
      <c r="D3" s="65"/>
      <c r="E3" s="65"/>
      <c r="F3" s="65"/>
      <c r="G3" s="65"/>
      <c r="H3" s="65"/>
      <c r="I3" s="65"/>
      <c r="J3" s="69"/>
    </row>
    <row r="4" spans="2:11" x14ac:dyDescent="0.15">
      <c r="B4" s="61" t="s">
        <v>
554</v>
      </c>
      <c r="C4" s="58"/>
      <c r="D4" s="58"/>
      <c r="E4" s="58"/>
      <c r="F4" s="58"/>
      <c r="G4" s="58"/>
      <c r="H4" s="50"/>
      <c r="I4" s="50"/>
    </row>
    <row r="5" spans="2:11" x14ac:dyDescent="0.4">
      <c r="B5" s="67"/>
      <c r="C5" s="68"/>
      <c r="D5" s="68"/>
      <c r="E5" s="68"/>
      <c r="F5" s="68"/>
      <c r="G5" s="68"/>
      <c r="H5" s="65"/>
      <c r="I5" s="65"/>
      <c r="J5" s="69"/>
    </row>
    <row r="6" spans="2:11" x14ac:dyDescent="0.15">
      <c r="B6" s="61" t="s">
        <v>
553</v>
      </c>
      <c r="C6" s="58"/>
      <c r="D6" s="58"/>
      <c r="E6" s="58"/>
      <c r="F6" s="58"/>
      <c r="G6" s="58"/>
      <c r="H6" s="50"/>
      <c r="I6" s="50"/>
    </row>
    <row r="7" spans="2:11" x14ac:dyDescent="0.4">
      <c r="B7" s="67"/>
      <c r="C7" s="66"/>
      <c r="D7" s="66"/>
      <c r="E7" s="66"/>
      <c r="F7" s="66"/>
      <c r="G7" s="66"/>
      <c r="H7" s="65"/>
      <c r="I7" s="65"/>
      <c r="J7" s="69"/>
    </row>
    <row r="8" spans="2:11" x14ac:dyDescent="0.4">
      <c r="B8" s="64"/>
      <c r="C8" s="63"/>
      <c r="D8" s="63"/>
      <c r="E8" s="63"/>
      <c r="F8" s="63"/>
      <c r="G8" s="63"/>
      <c r="H8" s="62"/>
      <c r="I8" s="62"/>
      <c r="J8" s="70"/>
    </row>
    <row r="9" spans="2:11" ht="25.5" customHeight="1" x14ac:dyDescent="0.2">
      <c r="B9" s="61" t="s">
        <v>
552</v>
      </c>
      <c r="C9" s="60"/>
      <c r="D9" s="58"/>
      <c r="E9" s="58"/>
      <c r="F9" s="58"/>
      <c r="G9" s="58"/>
      <c r="H9" s="50"/>
      <c r="I9" s="50"/>
    </row>
    <row r="10" spans="2:11" x14ac:dyDescent="0.4">
      <c r="B10" s="58"/>
      <c r="C10" s="83" t="s">
        <v>
575</v>
      </c>
      <c r="D10" s="83"/>
      <c r="E10" s="83"/>
      <c r="F10" s="83"/>
      <c r="G10" s="83"/>
      <c r="H10" s="83"/>
      <c r="I10" s="83"/>
    </row>
    <row r="11" spans="2:11" ht="18.75" customHeight="1" x14ac:dyDescent="0.4">
      <c r="B11" s="58"/>
      <c r="C11" s="71" t="s">
        <v>
576</v>
      </c>
      <c r="D11" s="71"/>
      <c r="E11" s="71"/>
      <c r="F11" s="71"/>
      <c r="G11" s="71"/>
      <c r="H11" s="71"/>
      <c r="I11" s="71"/>
    </row>
    <row r="12" spans="2:11" x14ac:dyDescent="0.4">
      <c r="B12" s="58"/>
      <c r="C12" s="83" t="s">
        <v>
562</v>
      </c>
      <c r="D12" s="83"/>
      <c r="E12" s="83"/>
      <c r="F12" s="83"/>
      <c r="G12" s="83"/>
      <c r="H12" s="83"/>
      <c r="I12" s="83"/>
    </row>
    <row r="13" spans="2:11" ht="9.75" customHeight="1" x14ac:dyDescent="0.4">
      <c r="B13" s="58"/>
      <c r="C13" s="59"/>
      <c r="D13" s="58"/>
      <c r="E13" s="58"/>
      <c r="F13" s="58"/>
      <c r="G13" s="58"/>
      <c r="H13" s="50"/>
      <c r="I13" s="50"/>
    </row>
    <row r="14" spans="2:11" x14ac:dyDescent="0.4">
      <c r="B14" s="57"/>
      <c r="C14" s="57"/>
      <c r="D14" s="57"/>
      <c r="E14" s="57"/>
      <c r="F14" s="57"/>
      <c r="G14" s="57"/>
      <c r="H14" s="50"/>
      <c r="I14" s="50"/>
    </row>
    <row r="15" spans="2:11" ht="21" customHeight="1" x14ac:dyDescent="0.4">
      <c r="B15" s="57"/>
      <c r="C15" s="53" t="s">
        <v>
551</v>
      </c>
      <c r="D15" s="53" t="s">
        <v>
550</v>
      </c>
      <c r="E15" s="56" t="s">
        <v>
557</v>
      </c>
      <c r="F15" s="56" t="s">
        <v>
558</v>
      </c>
      <c r="G15" s="56" t="s">
        <v>
559</v>
      </c>
      <c r="H15" s="56" t="s">
        <v>
560</v>
      </c>
      <c r="I15" s="55" t="s">
        <v>
561</v>
      </c>
      <c r="J15" s="54" t="s">
        <v>
549</v>
      </c>
      <c r="K15" s="50"/>
    </row>
    <row r="16" spans="2:11" ht="21" customHeight="1" x14ac:dyDescent="0.4">
      <c r="B16" s="50"/>
      <c r="C16" s="53" t="s">
        <v>
563</v>
      </c>
      <c r="D16" s="53">
        <v>
46</v>
      </c>
      <c r="E16" s="53"/>
      <c r="F16" s="53"/>
      <c r="G16" s="53"/>
      <c r="H16" s="53"/>
      <c r="I16" s="53"/>
      <c r="J16" s="53">
        <f>
E16*5+SUM(F16:H16)*3</f>
        <v>
0</v>
      </c>
      <c r="K16" s="50"/>
    </row>
    <row r="17" spans="2:11" ht="21" customHeight="1" x14ac:dyDescent="0.4">
      <c r="B17" s="50"/>
      <c r="C17" s="53" t="s">
        <v>
564</v>
      </c>
      <c r="D17" s="53">
        <f>
50+30+32+15+28+17+5</f>
        <v>
177</v>
      </c>
      <c r="E17" s="53"/>
      <c r="F17" s="53"/>
      <c r="G17" s="53"/>
      <c r="H17" s="53"/>
      <c r="I17" s="53"/>
      <c r="J17" s="53">
        <f t="shared" ref="J17:J27" si="0">
E17*5+SUM(F17:H17)*3</f>
        <v>
0</v>
      </c>
      <c r="K17" s="50"/>
    </row>
    <row r="18" spans="2:11" ht="21" customHeight="1" x14ac:dyDescent="0.4">
      <c r="B18" s="50"/>
      <c r="C18" s="53" t="s">
        <v>
565</v>
      </c>
      <c r="D18" s="53">
        <v>
40</v>
      </c>
      <c r="E18" s="53"/>
      <c r="F18" s="53"/>
      <c r="G18" s="53"/>
      <c r="H18" s="53"/>
      <c r="I18" s="53"/>
      <c r="J18" s="53">
        <f t="shared" si="0"/>
        <v>
0</v>
      </c>
      <c r="K18" s="50"/>
    </row>
    <row r="19" spans="2:11" ht="21" customHeight="1" x14ac:dyDescent="0.4">
      <c r="B19" s="50"/>
      <c r="C19" s="53" t="s">
        <v>
566</v>
      </c>
      <c r="D19" s="53">
        <f>
45+31+10</f>
        <v>
86</v>
      </c>
      <c r="E19" s="53"/>
      <c r="F19" s="53"/>
      <c r="G19" s="53"/>
      <c r="H19" s="53"/>
      <c r="I19" s="53"/>
      <c r="J19" s="53">
        <f t="shared" si="0"/>
        <v>
0</v>
      </c>
      <c r="K19" s="50"/>
    </row>
    <row r="20" spans="2:11" ht="21" customHeight="1" x14ac:dyDescent="0.4">
      <c r="B20" s="50"/>
      <c r="C20" s="53" t="s">
        <v>
567</v>
      </c>
      <c r="D20" s="53">
        <f>
21+2+7</f>
        <v>
30</v>
      </c>
      <c r="E20" s="53"/>
      <c r="F20" s="53"/>
      <c r="G20" s="53"/>
      <c r="H20" s="53"/>
      <c r="I20" s="53"/>
      <c r="J20" s="53">
        <f t="shared" si="0"/>
        <v>
0</v>
      </c>
      <c r="K20" s="50"/>
    </row>
    <row r="21" spans="2:11" ht="21" customHeight="1" x14ac:dyDescent="0.4">
      <c r="B21" s="50"/>
      <c r="C21" s="53" t="s">
        <v>
568</v>
      </c>
      <c r="D21" s="53">
        <v>
7</v>
      </c>
      <c r="E21" s="53"/>
      <c r="F21" s="53"/>
      <c r="G21" s="53"/>
      <c r="H21" s="53"/>
      <c r="I21" s="53"/>
      <c r="J21" s="53">
        <f t="shared" si="0"/>
        <v>
0</v>
      </c>
      <c r="K21" s="50"/>
    </row>
    <row r="22" spans="2:11" ht="21" customHeight="1" x14ac:dyDescent="0.4">
      <c r="B22" s="50"/>
      <c r="C22" s="53" t="s">
        <v>
569</v>
      </c>
      <c r="D22" s="53">
        <v>
1</v>
      </c>
      <c r="E22" s="53"/>
      <c r="F22" s="53"/>
      <c r="G22" s="53"/>
      <c r="H22" s="53"/>
      <c r="I22" s="53"/>
      <c r="J22" s="53">
        <f t="shared" si="0"/>
        <v>
0</v>
      </c>
      <c r="K22" s="50"/>
    </row>
    <row r="23" spans="2:11" ht="21" customHeight="1" x14ac:dyDescent="0.4">
      <c r="B23" s="50"/>
      <c r="C23" s="72" t="s">
        <v>
570</v>
      </c>
      <c r="D23" s="72">
        <v>
8</v>
      </c>
      <c r="E23" s="72"/>
      <c r="F23" s="72"/>
      <c r="G23" s="72"/>
      <c r="H23" s="72"/>
      <c r="I23" s="72"/>
      <c r="J23" s="53">
        <f t="shared" si="0"/>
        <v>
0</v>
      </c>
      <c r="K23" s="50"/>
    </row>
    <row r="24" spans="2:11" ht="21" customHeight="1" x14ac:dyDescent="0.4">
      <c r="B24" s="50"/>
      <c r="C24" s="72" t="s">
        <v>
571</v>
      </c>
      <c r="D24" s="72">
        <f>
30+9+19+6</f>
        <v>
64</v>
      </c>
      <c r="E24" s="72"/>
      <c r="F24" s="72"/>
      <c r="G24" s="72"/>
      <c r="H24" s="72"/>
      <c r="I24" s="72"/>
      <c r="J24" s="53">
        <f t="shared" si="0"/>
        <v>
0</v>
      </c>
      <c r="K24" s="50"/>
    </row>
    <row r="25" spans="2:11" ht="21" customHeight="1" x14ac:dyDescent="0.4">
      <c r="B25" s="50"/>
      <c r="C25" s="72" t="s">
        <v>
572</v>
      </c>
      <c r="D25" s="72">
        <v>
20</v>
      </c>
      <c r="E25" s="72"/>
      <c r="F25" s="72"/>
      <c r="G25" s="72"/>
      <c r="H25" s="72"/>
      <c r="I25" s="72"/>
      <c r="J25" s="53">
        <f t="shared" si="0"/>
        <v>
0</v>
      </c>
      <c r="K25" s="50"/>
    </row>
    <row r="26" spans="2:11" ht="21" customHeight="1" x14ac:dyDescent="0.4">
      <c r="B26" s="50"/>
      <c r="C26" s="72" t="s">
        <v>
573</v>
      </c>
      <c r="D26" s="72">
        <v>
4</v>
      </c>
      <c r="E26" s="72"/>
      <c r="F26" s="72"/>
      <c r="G26" s="72"/>
      <c r="H26" s="72"/>
      <c r="I26" s="72"/>
      <c r="J26" s="53">
        <f t="shared" si="0"/>
        <v>
0</v>
      </c>
      <c r="K26" s="50"/>
    </row>
    <row r="27" spans="2:11" ht="21" customHeight="1" thickBot="1" x14ac:dyDescent="0.45">
      <c r="B27" s="50"/>
      <c r="C27" s="52" t="s">
        <v>
574</v>
      </c>
      <c r="D27" s="52">
        <v>
5</v>
      </c>
      <c r="E27" s="52"/>
      <c r="F27" s="52"/>
      <c r="G27" s="52"/>
      <c r="H27" s="52"/>
      <c r="I27" s="52"/>
      <c r="J27" s="52">
        <f t="shared" si="0"/>
        <v>
0</v>
      </c>
      <c r="K27" s="50"/>
    </row>
    <row r="28" spans="2:11" ht="21" customHeight="1" thickTop="1" x14ac:dyDescent="0.4">
      <c r="B28" s="50"/>
      <c r="C28" s="51" t="s">
        <v>
548</v>
      </c>
      <c r="D28" s="51">
        <f>
SUM(D16:D27)</f>
        <v>
488</v>
      </c>
      <c r="E28" s="51">
        <f>
SUM(E16:E27)</f>
        <v>
0</v>
      </c>
      <c r="F28" s="51">
        <f t="shared" ref="F28:J28" si="1">
SUM(F16:F27)</f>
        <v>
0</v>
      </c>
      <c r="G28" s="51">
        <f t="shared" si="1"/>
        <v>
0</v>
      </c>
      <c r="H28" s="51">
        <f t="shared" si="1"/>
        <v>
0</v>
      </c>
      <c r="I28" s="51">
        <f t="shared" si="1"/>
        <v>
0</v>
      </c>
      <c r="J28" s="51">
        <f t="shared" si="1"/>
        <v>
0</v>
      </c>
      <c r="K28" s="50"/>
    </row>
  </sheetData>
  <mergeCells count="3">
    <mergeCell ref="B2:I2"/>
    <mergeCell ref="C10:I10"/>
    <mergeCell ref="C12:I1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機能要件シート</vt:lpstr>
      <vt:lpstr>評価点一覧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Okubo, Kenji/大久保 賢司</dc:creator>
  <cp:lastModifiedBy>Noda Koufu</cp:lastModifiedBy>
  <cp:lastPrinted>2024-05-10T04:50:29Z</cp:lastPrinted>
  <dcterms:created xsi:type="dcterms:W3CDTF">2023-11-11T09:04:25Z</dcterms:created>
  <dcterms:modified xsi:type="dcterms:W3CDTF">2024-05-12T03:27:05Z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2023-11-11T09:10:49Z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b4981561-7f16-4bc0-812b-d385142d9e18</vt:lpwstr>
  </property>
  <property fmtid="{D5CDD505-2E9C-101B-9397-08002B2CF9AE}" pid="8" name="MSIP_Label_a7295cc1-d279-42ac-ab4d-3b0f4fece050_ContentBits">
    <vt:lpwstr>0</vt:lpwstr>
  </property>
</Properties>
</file>